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kw21svr\共有フォルダ\【保健事業】\⑥日本健康増進財団\"/>
    </mc:Choice>
  </mc:AlternateContent>
  <xr:revisionPtr revIDLastSave="0" documentId="13_ncr:1_{4E75C4EC-D92A-493A-9887-DBAB5D12AD47}" xr6:coauthVersionLast="47" xr6:coauthVersionMax="47" xr10:uidLastSave="{00000000-0000-0000-0000-000000000000}"/>
  <bookViews>
    <workbookView xWindow="3525" yWindow="0" windowWidth="21060" windowHeight="14490" xr2:uid="{8869A6B8-F81A-4740-843D-3A62298855EB}"/>
  </bookViews>
  <sheets>
    <sheet name="申込書" sheetId="2" r:id="rId1"/>
  </sheets>
  <definedNames>
    <definedName name="_xlnm._FilterDatabase" localSheetId="0" hidden="1">申込書!$A$23:$J$23</definedName>
    <definedName name="_xlnm.Print_Area" localSheetId="0">申込書!$A$1:$K$86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4" i="2" l="1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0" i="2"/>
  <c r="I64" i="2"/>
  <c r="I63" i="2"/>
  <c r="I62" i="2"/>
  <c r="I61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I59" i="2"/>
  <c r="I58" i="2"/>
  <c r="I56" i="2"/>
  <c r="I57" i="2"/>
  <c r="I52" i="2"/>
  <c r="I51" i="2"/>
  <c r="I55" i="2"/>
  <c r="I54" i="2"/>
  <c r="I53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</calcChain>
</file>

<file path=xl/sharedStrings.xml><?xml version="1.0" encoding="utf-8"?>
<sst xmlns="http://schemas.openxmlformats.org/spreadsheetml/2006/main" count="49" uniqueCount="48">
  <si>
    <t>記号</t>
    <rPh sb="0" eb="2">
      <t>キゴウ</t>
    </rPh>
    <phoneticPr fontId="3"/>
  </si>
  <si>
    <t>番号</t>
    <rPh sb="0" eb="2">
      <t>バンゴウ</t>
    </rPh>
    <phoneticPr fontId="3"/>
  </si>
  <si>
    <t>氏名</t>
    <rPh sb="0" eb="2">
      <t>シメイ</t>
    </rPh>
    <phoneticPr fontId="3"/>
  </si>
  <si>
    <t>性別</t>
    <rPh sb="0" eb="2">
      <t>セイベツ</t>
    </rPh>
    <phoneticPr fontId="3"/>
  </si>
  <si>
    <t>生年月日</t>
    <rPh sb="0" eb="4">
      <t>セイネンガッピ</t>
    </rPh>
    <phoneticPr fontId="3"/>
  </si>
  <si>
    <t>埼玉建産連会館</t>
  </si>
  <si>
    <t>例</t>
    <rPh sb="0" eb="1">
      <t>レイ</t>
    </rPh>
    <phoneticPr fontId="4"/>
  </si>
  <si>
    <t>健康　太郎</t>
    <rPh sb="0" eb="2">
      <t>ケンコウ</t>
    </rPh>
    <rPh sb="3" eb="5">
      <t>タロウ</t>
    </rPh>
    <phoneticPr fontId="4"/>
  </si>
  <si>
    <t>ｹﾝｺｳ ﾀﾛｳ</t>
    <phoneticPr fontId="4"/>
  </si>
  <si>
    <t>男</t>
    <rPh sb="0" eb="1">
      <t>オトコ</t>
    </rPh>
    <phoneticPr fontId="4"/>
  </si>
  <si>
    <t>正和工業にじいろホール（春日部市民文化会館）</t>
    <phoneticPr fontId="4"/>
  </si>
  <si>
    <t>川越市立川越西文化会館</t>
    <phoneticPr fontId="4"/>
  </si>
  <si>
    <t>熊谷文化創造館　さくらめいと</t>
    <phoneticPr fontId="4"/>
  </si>
  <si>
    <t>会場</t>
    <rPh sb="0" eb="2">
      <t>カイジョウ</t>
    </rPh>
    <phoneticPr fontId="4"/>
  </si>
  <si>
    <t>日程</t>
    <rPh sb="0" eb="2">
      <t>ニッテイ</t>
    </rPh>
    <phoneticPr fontId="4"/>
  </si>
  <si>
    <t>健康診断申込書</t>
    <rPh sb="0" eb="4">
      <t>ケンコウシンダン</t>
    </rPh>
    <rPh sb="4" eb="7">
      <t>モウシコミショ</t>
    </rPh>
    <phoneticPr fontId="4"/>
  </si>
  <si>
    <t>事業所名</t>
    <rPh sb="0" eb="3">
      <t>ジギョウショ</t>
    </rPh>
    <rPh sb="3" eb="4">
      <t>メイ</t>
    </rPh>
    <phoneticPr fontId="4"/>
  </si>
  <si>
    <t>住所</t>
    <rPh sb="0" eb="2">
      <t>ジュウショ</t>
    </rPh>
    <phoneticPr fontId="4"/>
  </si>
  <si>
    <t>電話番号</t>
    <rPh sb="0" eb="4">
      <t>デンワバンゴウ</t>
    </rPh>
    <phoneticPr fontId="4"/>
  </si>
  <si>
    <t>ご担当者名</t>
    <rPh sb="1" eb="4">
      <t>タントウシャ</t>
    </rPh>
    <rPh sb="4" eb="5">
      <t>メイ</t>
    </rPh>
    <phoneticPr fontId="4"/>
  </si>
  <si>
    <t>会場（選択）</t>
    <rPh sb="0" eb="2">
      <t>カイジョウ</t>
    </rPh>
    <rPh sb="3" eb="5">
      <t>センタク</t>
    </rPh>
    <phoneticPr fontId="3"/>
  </si>
  <si>
    <t>No.</t>
    <phoneticPr fontId="3"/>
  </si>
  <si>
    <t>埼玉建産連会館</t>
    <phoneticPr fontId="4"/>
  </si>
  <si>
    <t>埼玉県建設業健康保険組合</t>
    <phoneticPr fontId="11"/>
  </si>
  <si>
    <t>hokenjigyo@kensetu-kenpo.jp</t>
    <phoneticPr fontId="4"/>
  </si>
  <si>
    <t>Tel：</t>
    <phoneticPr fontId="4"/>
  </si>
  <si>
    <t>048-864-9731</t>
    <phoneticPr fontId="11"/>
  </si>
  <si>
    <t>048-838-9490</t>
    <phoneticPr fontId="4"/>
  </si>
  <si>
    <t>Fax：</t>
    <phoneticPr fontId="4"/>
  </si>
  <si>
    <t>健診日
(自動入力)</t>
    <rPh sb="0" eb="3">
      <t>ケンシンビ</t>
    </rPh>
    <rPh sb="5" eb="7">
      <t>ジドウ</t>
    </rPh>
    <rPh sb="7" eb="9">
      <t>ニュウリョク</t>
    </rPh>
    <phoneticPr fontId="3"/>
  </si>
  <si>
    <t>入力欄</t>
    <rPh sb="0" eb="2">
      <t>ニュウリョク</t>
    </rPh>
    <rPh sb="2" eb="3">
      <t>ラン</t>
    </rPh>
    <phoneticPr fontId="4"/>
  </si>
  <si>
    <t>年度末年齢
(自動入力)</t>
    <rPh sb="0" eb="3">
      <t>ネンドマツ</t>
    </rPh>
    <rPh sb="3" eb="5">
      <t>ネンレイ</t>
    </rPh>
    <rPh sb="7" eb="11">
      <t>ジドウニュウリョク</t>
    </rPh>
    <phoneticPr fontId="4"/>
  </si>
  <si>
    <t>〒</t>
    <phoneticPr fontId="4"/>
  </si>
  <si>
    <t>入力不要欄</t>
    <rPh sb="0" eb="2">
      <t>ニュウリョク</t>
    </rPh>
    <rPh sb="2" eb="4">
      <t>フヨウ</t>
    </rPh>
    <rPh sb="4" eb="5">
      <t>ラン</t>
    </rPh>
    <phoneticPr fontId="4"/>
  </si>
  <si>
    <t>健保外（健保補助無）</t>
    <rPh sb="0" eb="2">
      <t>ケンポ</t>
    </rPh>
    <rPh sb="2" eb="3">
      <t>ソト</t>
    </rPh>
    <rPh sb="4" eb="6">
      <t>ケンポ</t>
    </rPh>
    <rPh sb="6" eb="8">
      <t>ホジョ</t>
    </rPh>
    <rPh sb="8" eb="9">
      <t>ナ</t>
    </rPh>
    <phoneticPr fontId="4"/>
  </si>
  <si>
    <t>お申込み期限：2026年8月14日（金）</t>
    <phoneticPr fontId="4"/>
  </si>
  <si>
    <t>2026年度健康診断　埼玉県建設業健康保険組合</t>
    <rPh sb="4" eb="6">
      <t>ネンド</t>
    </rPh>
    <rPh sb="6" eb="10">
      <t>ケンコウシンダン</t>
    </rPh>
    <rPh sb="11" eb="14">
      <t>サイタマケン</t>
    </rPh>
    <rPh sb="14" eb="17">
      <t>ケンセツギョウ</t>
    </rPh>
    <rPh sb="17" eb="19">
      <t>ケンコウ</t>
    </rPh>
    <rPh sb="19" eb="21">
      <t>ホケン</t>
    </rPh>
    <rPh sb="21" eb="23">
      <t>クミアイ</t>
    </rPh>
    <phoneticPr fontId="4"/>
  </si>
  <si>
    <t>ｶﾅ(半角)</t>
    <rPh sb="3" eb="5">
      <t>ハンカク</t>
    </rPh>
    <phoneticPr fontId="3"/>
  </si>
  <si>
    <t>80</t>
    <phoneticPr fontId="4"/>
  </si>
  <si>
    <t>25</t>
    <phoneticPr fontId="4"/>
  </si>
  <si>
    <t>（注）当健保未加入者のみ選択してください</t>
    <rPh sb="1" eb="2">
      <t>チュウ</t>
    </rPh>
    <rPh sb="3" eb="6">
      <t>トウケンポ</t>
    </rPh>
    <rPh sb="6" eb="10">
      <t>ミカニュウシャ</t>
    </rPh>
    <rPh sb="12" eb="14">
      <t>センタク</t>
    </rPh>
    <phoneticPr fontId="4"/>
  </si>
  <si>
    <t>メールアドレス</t>
    <phoneticPr fontId="4"/>
  </si>
  <si>
    <t>専用メールアドレス：</t>
    <rPh sb="0" eb="2">
      <t>センヨウ</t>
    </rPh>
    <phoneticPr fontId="4"/>
  </si>
  <si>
    <t>今年度より「健康診断申込書(このExcelファイル)」をメールに添付してお申込みください</t>
    <rPh sb="0" eb="3">
      <t>コンネンド</t>
    </rPh>
    <rPh sb="6" eb="10">
      <t>ケンコウシンダン</t>
    </rPh>
    <rPh sb="10" eb="13">
      <t>モウシコミショ</t>
    </rPh>
    <rPh sb="32" eb="34">
      <t>テンプ</t>
    </rPh>
    <rPh sb="37" eb="39">
      <t>モウシコ</t>
    </rPh>
    <phoneticPr fontId="4"/>
  </si>
  <si>
    <t>ご不明な点がございましたらお気軽にお電話ください</t>
    <rPh sb="1" eb="3">
      <t>フメイ</t>
    </rPh>
    <rPh sb="4" eb="5">
      <t>テン</t>
    </rPh>
    <rPh sb="14" eb="16">
      <t>キガル</t>
    </rPh>
    <rPh sb="18" eb="20">
      <t>デンワ</t>
    </rPh>
    <phoneticPr fontId="4"/>
  </si>
  <si>
    <t>●健診時間は従来通り健康保険組合にて割付させていただきます。</t>
    <rPh sb="1" eb="5">
      <t>ケンシンジカン</t>
    </rPh>
    <rPh sb="6" eb="9">
      <t>ジュウライドオ</t>
    </rPh>
    <rPh sb="10" eb="12">
      <t>ケンコウ</t>
    </rPh>
    <rPh sb="12" eb="14">
      <t>ホケン</t>
    </rPh>
    <rPh sb="14" eb="16">
      <t>クミアイ</t>
    </rPh>
    <rPh sb="18" eb="20">
      <t>ワリツケ</t>
    </rPh>
    <phoneticPr fontId="4"/>
  </si>
  <si>
    <t>　（※男女同じ時間帯にはできません。 お申込み人数が集中した場合、受付を制限させていただく場合があります）</t>
    <rPh sb="45" eb="47">
      <t>バアイ</t>
    </rPh>
    <phoneticPr fontId="4"/>
  </si>
  <si>
    <t>●記号・番号は、資格確認書・資格情報のお知らせ・マイナポータルを確認し、正確なご記入をお願いいたします。</t>
    <rPh sb="1" eb="3">
      <t>キゴウ</t>
    </rPh>
    <rPh sb="4" eb="6">
      <t>バンゴウ</t>
    </rPh>
    <rPh sb="8" eb="10">
      <t>シカク</t>
    </rPh>
    <rPh sb="10" eb="13">
      <t>カクニンショ</t>
    </rPh>
    <rPh sb="14" eb="18">
      <t>シカクジョウホウ</t>
    </rPh>
    <rPh sb="20" eb="21">
      <t>シ</t>
    </rPh>
    <rPh sb="32" eb="34">
      <t>カクニン</t>
    </rPh>
    <rPh sb="36" eb="38">
      <t>セイカク</t>
    </rPh>
    <rPh sb="40" eb="42">
      <t>キニュウ</t>
    </rPh>
    <rPh sb="44" eb="45">
      <t>ネガ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</si>
</sst>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月&quot;d&quot;日&quot;\(aaa\)"/>
  </numFmts>
  <fonts count="27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8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0"/>
      <name val="ＭＳ Ｐゴシック"/>
      <family val="3"/>
      <charset val="128"/>
    </font>
    <font>
      <sz val="20"/>
      <color theme="1"/>
      <name val="BIZ UDP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6"/>
      <color theme="1"/>
      <name val="BIZ UDPゴシック"/>
      <family val="3"/>
      <charset val="128"/>
    </font>
    <font>
      <sz val="16"/>
      <color rgb="FFFF0000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1.5"/>
      <color rgb="FFFF0000"/>
      <name val="BIZ UDPゴシック"/>
      <family val="3"/>
      <charset val="128"/>
    </font>
    <font>
      <sz val="11.5"/>
      <color theme="1"/>
      <name val="BIZ UDPゴシック"/>
      <family val="3"/>
      <charset val="128"/>
    </font>
    <font>
      <sz val="13"/>
      <color theme="1"/>
      <name val="BIZ UDPゴシック"/>
      <family val="3"/>
      <charset val="128"/>
    </font>
    <font>
      <sz val="22"/>
      <color theme="1"/>
      <name val="BIZ UDPゴシック"/>
      <family val="3"/>
      <charset val="128"/>
    </font>
    <font>
      <sz val="11.5"/>
      <name val="BIZ UDPゴシック"/>
      <family val="3"/>
      <charset val="128"/>
    </font>
    <font>
      <sz val="16"/>
      <color indexed="8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sz val="16"/>
      <color rgb="FFFF0000"/>
      <name val="ＭＳ Ｐゴシック"/>
      <family val="3"/>
      <charset val="128"/>
    </font>
    <font>
      <sz val="16"/>
      <name val="BIZ UDP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hair">
        <color rgb="FF0000FF"/>
      </left>
      <right style="hair">
        <color rgb="FF0000FF"/>
      </right>
      <top style="hair">
        <color rgb="FF0000FF"/>
      </top>
      <bottom style="hair">
        <color rgb="FF0000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FF"/>
      </left>
      <right/>
      <top style="hair">
        <color rgb="FF0000FF"/>
      </top>
      <bottom style="hair">
        <color rgb="FF0000FF"/>
      </bottom>
      <diagonal/>
    </border>
    <border>
      <left/>
      <right style="hair">
        <color rgb="FF0000FF"/>
      </right>
      <top style="hair">
        <color rgb="FF0000FF"/>
      </top>
      <bottom style="hair">
        <color rgb="FF0000F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rgb="FF0000FF"/>
      </bottom>
      <diagonal/>
    </border>
  </borders>
  <cellStyleXfs count="5">
    <xf numFmtId="0" fontId="0" fillId="0" borderId="0"/>
    <xf numFmtId="0" fontId="2" fillId="0" borderId="0"/>
    <xf numFmtId="0" fontId="1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/>
  </cellStyleXfs>
  <cellXfs count="80">
    <xf numFmtId="0" fontId="0" fillId="0" borderId="0" xfId="0"/>
    <xf numFmtId="0" fontId="5" fillId="0" borderId="0" xfId="1" applyFont="1" applyAlignment="1">
      <alignment horizontal="left" vertical="center" shrinkToFit="1"/>
    </xf>
    <xf numFmtId="0" fontId="5" fillId="2" borderId="0" xfId="1" applyFont="1" applyFill="1" applyAlignment="1">
      <alignment horizontal="left" vertical="center" shrinkToFit="1"/>
    </xf>
    <xf numFmtId="14" fontId="5" fillId="0" borderId="0" xfId="1" applyNumberFormat="1" applyFont="1" applyAlignment="1">
      <alignment horizontal="left" vertical="center" shrinkToFit="1"/>
    </xf>
    <xf numFmtId="49" fontId="5" fillId="0" borderId="0" xfId="1" applyNumberFormat="1" applyFont="1" applyAlignment="1">
      <alignment horizontal="left" vertical="center" shrinkToFit="1"/>
    </xf>
    <xf numFmtId="176" fontId="5" fillId="0" borderId="0" xfId="1" applyNumberFormat="1" applyFont="1" applyAlignment="1">
      <alignment horizontal="left" vertical="center" shrinkToFit="1"/>
    </xf>
    <xf numFmtId="0" fontId="5" fillId="2" borderId="2" xfId="1" applyFont="1" applyFill="1" applyBorder="1" applyAlignment="1">
      <alignment horizontal="left" vertical="center" shrinkToFit="1"/>
    </xf>
    <xf numFmtId="0" fontId="5" fillId="0" borderId="2" xfId="1" applyFont="1" applyBorder="1" applyAlignment="1">
      <alignment horizontal="left" vertical="center" shrinkToFit="1"/>
    </xf>
    <xf numFmtId="0" fontId="5" fillId="0" borderId="2" xfId="1" applyFont="1" applyBorder="1" applyAlignment="1">
      <alignment horizontal="center" vertical="center" shrinkToFit="1"/>
    </xf>
    <xf numFmtId="14" fontId="5" fillId="0" borderId="2" xfId="1" applyNumberFormat="1" applyFont="1" applyBorder="1" applyAlignment="1">
      <alignment horizontal="left" vertical="center" shrinkToFit="1"/>
    </xf>
    <xf numFmtId="176" fontId="5" fillId="0" borderId="2" xfId="1" applyNumberFormat="1" applyFont="1" applyBorder="1" applyAlignment="1">
      <alignment horizontal="left" vertical="center" shrinkToFit="1"/>
    </xf>
    <xf numFmtId="0" fontId="5" fillId="0" borderId="0" xfId="1" applyFont="1" applyAlignment="1">
      <alignment horizontal="center" vertical="center" shrinkToFit="1"/>
    </xf>
    <xf numFmtId="0" fontId="6" fillId="0" borderId="0" xfId="1" applyFont="1" applyAlignment="1">
      <alignment horizontal="left" vertical="center" shrinkToFit="1"/>
    </xf>
    <xf numFmtId="0" fontId="5" fillId="0" borderId="1" xfId="1" applyFont="1" applyBorder="1" applyAlignment="1">
      <alignment horizontal="center" vertical="center" shrinkToFit="1"/>
    </xf>
    <xf numFmtId="49" fontId="5" fillId="0" borderId="1" xfId="1" applyNumberFormat="1" applyFont="1" applyBorder="1" applyAlignment="1">
      <alignment horizontal="center" vertical="center" shrinkToFit="1"/>
    </xf>
    <xf numFmtId="0" fontId="5" fillId="2" borderId="1" xfId="1" applyFont="1" applyFill="1" applyBorder="1" applyAlignment="1">
      <alignment horizontal="center" vertical="center" shrinkToFit="1"/>
    </xf>
    <xf numFmtId="0" fontId="7" fillId="0" borderId="0" xfId="1" applyFont="1" applyAlignment="1">
      <alignment horizontal="left" vertical="center"/>
    </xf>
    <xf numFmtId="0" fontId="9" fillId="0" borderId="0" xfId="3" applyFont="1">
      <alignment vertical="center"/>
    </xf>
    <xf numFmtId="0" fontId="12" fillId="0" borderId="0" xfId="3" applyFont="1" applyAlignment="1">
      <alignment vertical="center" wrapText="1"/>
    </xf>
    <xf numFmtId="0" fontId="12" fillId="0" borderId="6" xfId="3" applyFont="1" applyBorder="1" applyAlignment="1">
      <alignment vertical="center" wrapText="1"/>
    </xf>
    <xf numFmtId="0" fontId="15" fillId="3" borderId="1" xfId="1" applyFont="1" applyFill="1" applyBorder="1" applyAlignment="1">
      <alignment horizontal="center" vertical="center" wrapText="1" shrinkToFit="1"/>
    </xf>
    <xf numFmtId="0" fontId="9" fillId="4" borderId="0" xfId="3" applyFont="1" applyFill="1">
      <alignment vertical="center"/>
    </xf>
    <xf numFmtId="0" fontId="9" fillId="3" borderId="0" xfId="3" applyFont="1" applyFill="1">
      <alignment vertical="center"/>
    </xf>
    <xf numFmtId="0" fontId="15" fillId="0" borderId="1" xfId="1" applyFont="1" applyBorder="1" applyAlignment="1">
      <alignment horizontal="center" vertical="center" wrapText="1" shrinkToFit="1"/>
    </xf>
    <xf numFmtId="0" fontId="5" fillId="0" borderId="0" xfId="1" applyFont="1" applyAlignment="1">
      <alignment horizontal="right" vertical="center"/>
    </xf>
    <xf numFmtId="0" fontId="7" fillId="0" borderId="1" xfId="1" applyFont="1" applyBorder="1" applyAlignment="1">
      <alignment horizontal="left" vertical="center" shrinkToFit="1"/>
    </xf>
    <xf numFmtId="49" fontId="7" fillId="4" borderId="1" xfId="1" applyNumberFormat="1" applyFont="1" applyFill="1" applyBorder="1" applyAlignment="1">
      <alignment horizontal="left" vertical="center" shrinkToFit="1"/>
    </xf>
    <xf numFmtId="0" fontId="7" fillId="4" borderId="1" xfId="1" applyFont="1" applyFill="1" applyBorder="1" applyAlignment="1">
      <alignment horizontal="left" vertical="center" shrinkToFit="1"/>
    </xf>
    <xf numFmtId="14" fontId="7" fillId="4" borderId="1" xfId="1" applyNumberFormat="1" applyFont="1" applyFill="1" applyBorder="1" applyAlignment="1">
      <alignment horizontal="left" vertical="center" shrinkToFit="1"/>
    </xf>
    <xf numFmtId="0" fontId="7" fillId="0" borderId="0" xfId="1" applyFont="1" applyAlignment="1">
      <alignment horizontal="left" vertical="center" shrinkToFit="1"/>
    </xf>
    <xf numFmtId="0" fontId="7" fillId="2" borderId="1" xfId="1" applyFont="1" applyFill="1" applyBorder="1" applyAlignment="1">
      <alignment horizontal="left" vertical="center" shrinkToFit="1"/>
    </xf>
    <xf numFmtId="49" fontId="7" fillId="4" borderId="1" xfId="2" applyNumberFormat="1" applyFont="1" applyFill="1" applyBorder="1" applyAlignment="1">
      <alignment horizontal="left" vertical="center" shrinkToFit="1"/>
    </xf>
    <xf numFmtId="0" fontId="7" fillId="4" borderId="1" xfId="2" applyFont="1" applyFill="1" applyBorder="1" applyAlignment="1">
      <alignment horizontal="left" vertical="center" shrinkToFit="1"/>
    </xf>
    <xf numFmtId="14" fontId="7" fillId="4" borderId="1" xfId="2" applyNumberFormat="1" applyFont="1" applyFill="1" applyBorder="1" applyAlignment="1">
      <alignment horizontal="left" vertical="center" shrinkToFit="1"/>
    </xf>
    <xf numFmtId="0" fontId="7" fillId="4" borderId="1" xfId="1" applyFont="1" applyFill="1" applyBorder="1" applyAlignment="1">
      <alignment horizontal="center" vertical="center" shrinkToFit="1"/>
    </xf>
    <xf numFmtId="0" fontId="7" fillId="4" borderId="1" xfId="2" applyFont="1" applyFill="1" applyBorder="1" applyAlignment="1">
      <alignment horizontal="center" vertical="center" shrinkToFit="1"/>
    </xf>
    <xf numFmtId="14" fontId="5" fillId="0" borderId="3" xfId="1" applyNumberFormat="1" applyFont="1" applyBorder="1" applyAlignment="1">
      <alignment horizontal="center" vertical="center" shrinkToFit="1"/>
    </xf>
    <xf numFmtId="176" fontId="15" fillId="3" borderId="4" xfId="1" applyNumberFormat="1" applyFont="1" applyFill="1" applyBorder="1" applyAlignment="1">
      <alignment horizontal="center" vertical="center" wrapText="1" shrinkToFit="1"/>
    </xf>
    <xf numFmtId="49" fontId="7" fillId="5" borderId="1" xfId="1" applyNumberFormat="1" applyFont="1" applyFill="1" applyBorder="1" applyAlignment="1">
      <alignment horizontal="left" vertical="center" shrinkToFit="1"/>
    </xf>
    <xf numFmtId="0" fontId="7" fillId="5" borderId="1" xfId="1" applyFont="1" applyFill="1" applyBorder="1" applyAlignment="1">
      <alignment horizontal="left" vertical="center" shrinkToFit="1"/>
    </xf>
    <xf numFmtId="0" fontId="7" fillId="5" borderId="1" xfId="1" applyFont="1" applyFill="1" applyBorder="1" applyAlignment="1">
      <alignment horizontal="center" vertical="center" shrinkToFit="1"/>
    </xf>
    <xf numFmtId="14" fontId="7" fillId="5" borderId="1" xfId="1" applyNumberFormat="1" applyFont="1" applyFill="1" applyBorder="1" applyAlignment="1">
      <alignment horizontal="left" vertical="center" shrinkToFit="1"/>
    </xf>
    <xf numFmtId="0" fontId="7" fillId="4" borderId="7" xfId="1" applyFont="1" applyFill="1" applyBorder="1" applyAlignment="1">
      <alignment horizontal="left" vertical="center" shrinkToFit="1"/>
    </xf>
    <xf numFmtId="0" fontId="7" fillId="4" borderId="8" xfId="1" applyFont="1" applyFill="1" applyBorder="1" applyAlignment="1">
      <alignment horizontal="left" vertical="center" shrinkToFit="1"/>
    </xf>
    <xf numFmtId="0" fontId="7" fillId="3" borderId="1" xfId="1" applyFont="1" applyFill="1" applyBorder="1" applyAlignment="1">
      <alignment horizontal="center" vertical="center" shrinkToFit="1"/>
    </xf>
    <xf numFmtId="176" fontId="7" fillId="3" borderId="1" xfId="1" applyNumberFormat="1" applyFont="1" applyFill="1" applyBorder="1" applyAlignment="1">
      <alignment horizontal="center" vertical="center" shrinkToFit="1"/>
    </xf>
    <xf numFmtId="49" fontId="26" fillId="6" borderId="0" xfId="1" applyNumberFormat="1" applyFont="1" applyFill="1" applyAlignment="1">
      <alignment horizontal="center" vertical="center" shrinkToFit="1"/>
    </xf>
    <xf numFmtId="0" fontId="7" fillId="4" borderId="7" xfId="1" applyFont="1" applyFill="1" applyBorder="1" applyAlignment="1">
      <alignment vertical="center" shrinkToFit="1"/>
    </xf>
    <xf numFmtId="0" fontId="17" fillId="4" borderId="8" xfId="1" applyFont="1" applyFill="1" applyBorder="1" applyAlignment="1">
      <alignment horizontal="left" vertical="top" shrinkToFit="1"/>
    </xf>
    <xf numFmtId="49" fontId="5" fillId="2" borderId="0" xfId="1" applyNumberFormat="1" applyFont="1" applyFill="1" applyAlignment="1">
      <alignment horizontal="left" vertical="center" shrinkToFit="1"/>
    </xf>
    <xf numFmtId="0" fontId="5" fillId="2" borderId="0" xfId="1" applyFont="1" applyFill="1" applyAlignment="1">
      <alignment horizontal="center" vertical="center" shrinkToFit="1"/>
    </xf>
    <xf numFmtId="14" fontId="5" fillId="2" borderId="0" xfId="1" applyNumberFormat="1" applyFont="1" applyFill="1" applyAlignment="1">
      <alignment horizontal="left" vertical="center" shrinkToFit="1"/>
    </xf>
    <xf numFmtId="176" fontId="5" fillId="2" borderId="0" xfId="1" applyNumberFormat="1" applyFont="1" applyFill="1" applyAlignment="1">
      <alignment horizontal="left" vertical="center" shrinkToFit="1"/>
    </xf>
    <xf numFmtId="0" fontId="5" fillId="2" borderId="0" xfId="1" applyFont="1" applyFill="1" applyAlignment="1">
      <alignment horizontal="right" vertical="center"/>
    </xf>
    <xf numFmtId="0" fontId="21" fillId="2" borderId="0" xfId="1" applyFont="1" applyFill="1" applyAlignment="1">
      <alignment horizontal="center" vertical="center" shrinkToFit="1"/>
    </xf>
    <xf numFmtId="0" fontId="20" fillId="2" borderId="0" xfId="1" applyFont="1" applyFill="1" applyAlignment="1">
      <alignment horizontal="left" vertical="center"/>
    </xf>
    <xf numFmtId="0" fontId="13" fillId="2" borderId="0" xfId="1" applyFont="1" applyFill="1" applyAlignment="1">
      <alignment horizontal="center" vertical="center" shrinkToFit="1"/>
    </xf>
    <xf numFmtId="0" fontId="18" fillId="2" borderId="0" xfId="1" applyFont="1" applyFill="1" applyAlignment="1">
      <alignment horizontal="center" vertical="center"/>
    </xf>
    <xf numFmtId="0" fontId="22" fillId="2" borderId="0" xfId="1" applyFont="1" applyFill="1" applyAlignment="1">
      <alignment horizontal="left" vertical="center"/>
    </xf>
    <xf numFmtId="0" fontId="6" fillId="2" borderId="0" xfId="1" applyFont="1" applyFill="1" applyAlignment="1">
      <alignment horizontal="center" vertical="center" shrinkToFit="1"/>
    </xf>
    <xf numFmtId="0" fontId="25" fillId="2" borderId="0" xfId="3" applyFont="1" applyFill="1" applyAlignment="1">
      <alignment horizontal="right" vertical="center"/>
    </xf>
    <xf numFmtId="0" fontId="24" fillId="2" borderId="0" xfId="4" applyFont="1" applyFill="1" applyAlignment="1">
      <alignment horizontal="left" vertical="center"/>
    </xf>
    <xf numFmtId="0" fontId="7" fillId="2" borderId="0" xfId="1" applyFont="1" applyFill="1" applyAlignment="1">
      <alignment horizontal="left" vertical="center"/>
    </xf>
    <xf numFmtId="0" fontId="7" fillId="2" borderId="0" xfId="1" applyFont="1" applyFill="1" applyAlignment="1">
      <alignment horizontal="center" vertical="center"/>
    </xf>
    <xf numFmtId="0" fontId="19" fillId="2" borderId="0" xfId="1" applyFont="1" applyFill="1" applyAlignment="1">
      <alignment horizontal="left" vertical="center"/>
    </xf>
    <xf numFmtId="0" fontId="7" fillId="2" borderId="0" xfId="1" applyFont="1" applyFill="1" applyAlignment="1">
      <alignment horizontal="left" vertical="center" shrinkToFit="1"/>
    </xf>
    <xf numFmtId="0" fontId="23" fillId="2" borderId="0" xfId="3" applyFont="1" applyFill="1">
      <alignment vertical="center"/>
    </xf>
    <xf numFmtId="0" fontId="9" fillId="2" borderId="0" xfId="3" applyFont="1" applyFill="1">
      <alignment vertical="center"/>
    </xf>
    <xf numFmtId="0" fontId="24" fillId="2" borderId="0" xfId="3" applyFont="1" applyFill="1">
      <alignment vertical="center"/>
    </xf>
    <xf numFmtId="0" fontId="23" fillId="2" borderId="5" xfId="3" applyFont="1" applyFill="1" applyBorder="1" applyAlignment="1">
      <alignment horizontal="right" vertical="center"/>
    </xf>
    <xf numFmtId="0" fontId="9" fillId="2" borderId="0" xfId="3" applyFont="1" applyFill="1" applyAlignment="1">
      <alignment horizontal="center" vertical="center"/>
    </xf>
    <xf numFmtId="0" fontId="23" fillId="2" borderId="0" xfId="3" applyFont="1" applyFill="1" applyAlignment="1">
      <alignment horizontal="right" vertical="center"/>
    </xf>
    <xf numFmtId="49" fontId="16" fillId="2" borderId="0" xfId="1" applyNumberFormat="1" applyFont="1" applyFill="1" applyAlignment="1">
      <alignment horizontal="left" vertical="center"/>
    </xf>
    <xf numFmtId="0" fontId="10" fillId="2" borderId="0" xfId="3" applyFont="1" applyFill="1">
      <alignment vertical="center"/>
    </xf>
    <xf numFmtId="176" fontId="5" fillId="2" borderId="0" xfId="1" applyNumberFormat="1" applyFont="1" applyFill="1" applyAlignment="1">
      <alignment horizontal="center" vertical="center" shrinkToFit="1"/>
    </xf>
    <xf numFmtId="14" fontId="5" fillId="2" borderId="1" xfId="1" applyNumberFormat="1" applyFont="1" applyFill="1" applyBorder="1" applyAlignment="1">
      <alignment horizontal="center" vertical="center" shrinkToFit="1"/>
    </xf>
    <xf numFmtId="49" fontId="17" fillId="2" borderId="0" xfId="1" applyNumberFormat="1" applyFont="1" applyFill="1" applyAlignment="1">
      <alignment horizontal="left" vertical="center"/>
    </xf>
    <xf numFmtId="49" fontId="17" fillId="2" borderId="0" xfId="1" applyNumberFormat="1" applyFont="1" applyFill="1" applyAlignment="1">
      <alignment horizontal="left" vertical="center"/>
    </xf>
    <xf numFmtId="49" fontId="5" fillId="2" borderId="0" xfId="1" applyNumberFormat="1" applyFont="1" applyFill="1" applyAlignment="1">
      <alignment horizontal="left" vertical="center" shrinkToFit="1"/>
    </xf>
    <xf numFmtId="49" fontId="5" fillId="2" borderId="9" xfId="1" applyNumberFormat="1" applyFont="1" applyFill="1" applyBorder="1" applyAlignment="1">
      <alignment horizontal="center" vertical="center" shrinkToFit="1"/>
    </xf>
  </cellXfs>
  <cellStyles count="5">
    <cellStyle name="ハイパーリンク" xfId="4" builtinId="8"/>
    <cellStyle name="標準" xfId="0" builtinId="0"/>
    <cellStyle name="標準 3" xfId="1" xr:uid="{37FAEC20-8D26-4F74-A6D5-43F2B83267D6}"/>
    <cellStyle name="標準 5" xfId="2" xr:uid="{6656FE3A-4A3E-4B45-9985-5A8ECB5C52A5}"/>
    <cellStyle name="標準_☆健診申込書≪３０年度に向けて改訂≫" xfId="3" xr:uid="{DDC6480A-9619-4EE2-B2B8-D2615162F4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300000" mc:Ignorable="a14" a14:legacySpreadsheetColorIndex="48">
            <a:alpha val="50000"/>
          </a:srgbClr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3366FF" mc:Ignorable="a14" a14:legacySpreadsheetColorIndex="48">
            <a:alpha val="50000"/>
          </a:srgbClr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okenjigyo@kensetu-kenpo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83B97-7392-414E-A310-CB98249C0A75}">
  <dimension ref="A1:AB1048574"/>
  <sheetViews>
    <sheetView tabSelected="1" view="pageBreakPreview" zoomScale="110" zoomScaleNormal="110" zoomScaleSheetLayoutView="110" workbookViewId="0">
      <selection activeCell="J6" sqref="J6"/>
    </sheetView>
  </sheetViews>
  <sheetFormatPr defaultColWidth="14.5" defaultRowHeight="13.5" customHeight="1" x14ac:dyDescent="0.15"/>
  <cols>
    <col min="1" max="1" width="5.25" style="1" customWidth="1"/>
    <col min="2" max="3" width="5.25" style="4" customWidth="1"/>
    <col min="4" max="4" width="12" style="1" customWidth="1"/>
    <col min="5" max="5" width="10.5" style="2" customWidth="1"/>
    <col min="6" max="6" width="3.75" style="11" customWidth="1"/>
    <col min="7" max="7" width="11.375" style="3" customWidth="1"/>
    <col min="8" max="8" width="6.625" style="1" customWidth="1"/>
    <col min="9" max="9" width="11.375" style="5" customWidth="1"/>
    <col min="10" max="10" width="21.75" style="1" customWidth="1"/>
    <col min="11" max="11" width="11.125" style="1" customWidth="1"/>
    <col min="12" max="16384" width="14.5" style="1"/>
  </cols>
  <sheetData>
    <row r="1" spans="1:28" ht="13.5" customHeight="1" x14ac:dyDescent="0.15">
      <c r="A1" s="2"/>
      <c r="B1" s="49"/>
      <c r="C1" s="49"/>
      <c r="D1" s="2"/>
      <c r="F1" s="50"/>
      <c r="G1" s="51"/>
      <c r="H1" s="2"/>
      <c r="I1" s="52"/>
      <c r="J1" s="2"/>
      <c r="K1" s="53" t="s">
        <v>36</v>
      </c>
    </row>
    <row r="2" spans="1:28" s="12" customFormat="1" ht="23.65" customHeight="1" x14ac:dyDescent="0.15">
      <c r="A2" s="54" t="s">
        <v>15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28" s="12" customFormat="1" ht="18.399999999999999" customHeight="1" x14ac:dyDescent="0.15">
      <c r="A3" s="55"/>
      <c r="B3" s="56"/>
      <c r="C3" s="56"/>
      <c r="D3" s="56"/>
      <c r="E3" s="56"/>
      <c r="F3" s="56"/>
      <c r="G3" s="56"/>
      <c r="H3" s="56"/>
      <c r="I3" s="56"/>
      <c r="J3" s="56"/>
      <c r="K3" s="56"/>
    </row>
    <row r="4" spans="1:28" s="12" customFormat="1" ht="18.399999999999999" customHeight="1" x14ac:dyDescent="0.15">
      <c r="A4" s="57" t="s">
        <v>43</v>
      </c>
      <c r="B4" s="57"/>
      <c r="C4" s="57"/>
      <c r="D4" s="57"/>
      <c r="E4" s="57"/>
      <c r="F4" s="57"/>
      <c r="G4" s="57"/>
      <c r="H4" s="57"/>
      <c r="I4" s="57"/>
      <c r="J4" s="57"/>
      <c r="K4" s="57"/>
    </row>
    <row r="5" spans="1:28" s="12" customFormat="1" ht="18.399999999999999" customHeight="1" x14ac:dyDescent="0.15">
      <c r="A5" s="58"/>
      <c r="B5" s="59"/>
      <c r="C5" s="59"/>
      <c r="D5" s="60" t="s">
        <v>42</v>
      </c>
      <c r="E5" s="60"/>
      <c r="F5" s="60"/>
      <c r="G5" s="60"/>
      <c r="H5" s="61" t="s">
        <v>24</v>
      </c>
      <c r="I5" s="61"/>
      <c r="J5" s="61"/>
      <c r="K5" s="59"/>
    </row>
    <row r="6" spans="1:28" s="16" customFormat="1" ht="18.399999999999999" customHeight="1" x14ac:dyDescent="0.15">
      <c r="A6" s="62"/>
      <c r="B6" s="62"/>
      <c r="C6" s="62"/>
      <c r="D6" s="62"/>
      <c r="E6" s="62"/>
      <c r="F6" s="63"/>
      <c r="G6" s="62"/>
      <c r="H6" s="62"/>
      <c r="I6" s="62"/>
      <c r="J6" s="62"/>
      <c r="K6" s="62"/>
    </row>
    <row r="7" spans="1:28" s="16" customFormat="1" ht="18.399999999999999" customHeight="1" x14ac:dyDescent="0.15">
      <c r="A7" s="64" t="s">
        <v>45</v>
      </c>
      <c r="B7" s="62"/>
      <c r="C7" s="62"/>
      <c r="D7" s="62"/>
      <c r="E7" s="62"/>
      <c r="F7" s="63"/>
      <c r="G7" s="62"/>
      <c r="H7" s="62"/>
      <c r="I7" s="62"/>
      <c r="J7" s="62"/>
      <c r="K7" s="62"/>
    </row>
    <row r="8" spans="1:28" s="16" customFormat="1" ht="18.399999999999999" customHeight="1" x14ac:dyDescent="0.15">
      <c r="A8" s="65" t="s">
        <v>46</v>
      </c>
      <c r="B8" s="65"/>
      <c r="C8" s="65"/>
      <c r="D8" s="65"/>
      <c r="E8" s="65"/>
      <c r="F8" s="65"/>
      <c r="G8" s="65"/>
      <c r="H8" s="65"/>
      <c r="I8" s="65"/>
      <c r="J8" s="65"/>
      <c r="K8" s="65"/>
    </row>
    <row r="9" spans="1:28" s="16" customFormat="1" ht="18.399999999999999" customHeight="1" x14ac:dyDescent="0.15">
      <c r="A9" s="64" t="s">
        <v>47</v>
      </c>
      <c r="B9" s="62"/>
      <c r="C9" s="62"/>
      <c r="D9" s="62"/>
      <c r="E9" s="62"/>
      <c r="F9" s="63"/>
      <c r="G9" s="62"/>
      <c r="H9" s="62"/>
      <c r="I9" s="62"/>
      <c r="J9" s="62"/>
      <c r="K9" s="62"/>
    </row>
    <row r="10" spans="1:28" s="16" customFormat="1" ht="10.5" customHeight="1" x14ac:dyDescent="0.15">
      <c r="A10" s="62"/>
      <c r="B10" s="62"/>
      <c r="C10" s="62"/>
      <c r="D10" s="62"/>
      <c r="E10" s="62"/>
      <c r="F10" s="63"/>
      <c r="G10" s="62"/>
      <c r="H10" s="62"/>
      <c r="I10" s="62"/>
      <c r="J10" s="62"/>
      <c r="K10" s="62"/>
    </row>
    <row r="11" spans="1:28" s="16" customFormat="1" ht="18.399999999999999" customHeight="1" x14ac:dyDescent="0.15">
      <c r="A11" s="66" t="s">
        <v>23</v>
      </c>
      <c r="B11" s="62"/>
      <c r="C11" s="62"/>
      <c r="D11" s="62"/>
      <c r="E11" s="62"/>
      <c r="F11" s="63"/>
      <c r="G11" s="62"/>
      <c r="H11" s="62"/>
      <c r="I11" s="46" t="s">
        <v>35</v>
      </c>
      <c r="J11" s="46"/>
      <c r="K11" s="46"/>
    </row>
    <row r="12" spans="1:28" s="17" customFormat="1" ht="18.399999999999999" customHeight="1" x14ac:dyDescent="0.15">
      <c r="A12" s="67"/>
      <c r="B12" s="67" t="s">
        <v>44</v>
      </c>
      <c r="C12" s="67"/>
      <c r="D12" s="67"/>
      <c r="E12" s="67"/>
      <c r="F12" s="67"/>
      <c r="G12" s="67"/>
      <c r="H12" s="68"/>
      <c r="I12" s="73"/>
      <c r="K12" s="67"/>
      <c r="AA12" s="18"/>
      <c r="AB12" s="19"/>
    </row>
    <row r="13" spans="1:28" s="17" customFormat="1" ht="18.399999999999999" customHeight="1" x14ac:dyDescent="0.15">
      <c r="A13" s="67"/>
      <c r="B13" s="67"/>
      <c r="C13" s="69" t="s">
        <v>25</v>
      </c>
      <c r="D13" s="66" t="s">
        <v>26</v>
      </c>
      <c r="E13" s="67"/>
      <c r="F13" s="70"/>
      <c r="G13" s="67"/>
      <c r="H13" s="67"/>
      <c r="I13" s="67"/>
      <c r="J13" s="21" t="s">
        <v>30</v>
      </c>
      <c r="K13" s="67"/>
      <c r="AA13" s="18"/>
      <c r="AB13" s="19"/>
    </row>
    <row r="14" spans="1:28" s="17" customFormat="1" ht="18.399999999999999" customHeight="1" x14ac:dyDescent="0.15">
      <c r="A14" s="67"/>
      <c r="B14" s="66"/>
      <c r="C14" s="71" t="s">
        <v>28</v>
      </c>
      <c r="D14" s="66" t="s">
        <v>27</v>
      </c>
      <c r="E14" s="67"/>
      <c r="F14" s="70"/>
      <c r="G14" s="67"/>
      <c r="H14" s="67"/>
      <c r="I14" s="67"/>
      <c r="J14" s="22" t="s">
        <v>33</v>
      </c>
      <c r="K14" s="67"/>
      <c r="AA14" s="18"/>
      <c r="AB14" s="18"/>
    </row>
    <row r="15" spans="1:28" s="17" customFormat="1" ht="10.15" customHeight="1" x14ac:dyDescent="0.15">
      <c r="A15" s="67"/>
      <c r="B15" s="72"/>
      <c r="C15" s="67"/>
      <c r="D15" s="67"/>
      <c r="E15" s="67"/>
      <c r="F15" s="70"/>
      <c r="G15" s="67"/>
      <c r="H15" s="67"/>
      <c r="I15" s="67"/>
      <c r="K15" s="67"/>
      <c r="AA15" s="18"/>
      <c r="AB15" s="18"/>
    </row>
    <row r="16" spans="1:28" ht="21.4" customHeight="1" x14ac:dyDescent="0.15">
      <c r="A16" s="2"/>
      <c r="B16" s="76" t="s">
        <v>16</v>
      </c>
      <c r="C16" s="49"/>
      <c r="D16" s="42"/>
      <c r="E16" s="42"/>
      <c r="F16" s="42"/>
      <c r="G16" s="42"/>
      <c r="H16" s="42"/>
      <c r="I16" s="52"/>
      <c r="J16" s="8" t="s">
        <v>13</v>
      </c>
      <c r="K16" s="8" t="s">
        <v>14</v>
      </c>
    </row>
    <row r="17" spans="1:13" ht="21.4" customHeight="1" x14ac:dyDescent="0.15">
      <c r="A17" s="2"/>
      <c r="B17" s="77" t="s">
        <v>17</v>
      </c>
      <c r="C17" s="77"/>
      <c r="D17" s="48" t="s">
        <v>32</v>
      </c>
      <c r="E17" s="48"/>
      <c r="F17" s="48"/>
      <c r="G17" s="48"/>
      <c r="H17" s="48"/>
      <c r="I17" s="52"/>
      <c r="J17" s="6" t="s">
        <v>5</v>
      </c>
      <c r="K17" s="10">
        <v>46314</v>
      </c>
      <c r="M17" s="1" t="s">
        <v>34</v>
      </c>
    </row>
    <row r="18" spans="1:13" ht="21.4" customHeight="1" x14ac:dyDescent="0.15">
      <c r="A18" s="2"/>
      <c r="B18" s="78" t="s">
        <v>41</v>
      </c>
      <c r="C18" s="78"/>
      <c r="D18" s="47"/>
      <c r="E18" s="47"/>
      <c r="F18" s="47"/>
      <c r="G18" s="47"/>
      <c r="H18" s="47"/>
      <c r="I18" s="52"/>
      <c r="J18" s="7" t="s">
        <v>10</v>
      </c>
      <c r="K18" s="10">
        <v>46323</v>
      </c>
    </row>
    <row r="19" spans="1:13" ht="21.4" customHeight="1" x14ac:dyDescent="0.15">
      <c r="A19" s="2"/>
      <c r="B19" s="76" t="s">
        <v>18</v>
      </c>
      <c r="C19" s="49"/>
      <c r="D19" s="43"/>
      <c r="E19" s="43"/>
      <c r="F19" s="43"/>
      <c r="G19" s="43"/>
      <c r="H19" s="43"/>
      <c r="I19" s="52"/>
      <c r="J19" s="7" t="s">
        <v>11</v>
      </c>
      <c r="K19" s="10">
        <v>46324</v>
      </c>
    </row>
    <row r="20" spans="1:13" ht="21.4" customHeight="1" x14ac:dyDescent="0.15">
      <c r="A20" s="2"/>
      <c r="B20" s="76" t="s">
        <v>19</v>
      </c>
      <c r="C20" s="49"/>
      <c r="D20" s="43"/>
      <c r="E20" s="43"/>
      <c r="F20" s="43"/>
      <c r="G20" s="43"/>
      <c r="H20" s="43"/>
      <c r="I20" s="52"/>
      <c r="J20" s="7" t="s">
        <v>12</v>
      </c>
      <c r="K20" s="10">
        <v>46325</v>
      </c>
    </row>
    <row r="21" spans="1:13" ht="9" customHeight="1" x14ac:dyDescent="0.15">
      <c r="A21" s="2"/>
      <c r="B21" s="49"/>
      <c r="C21" s="49"/>
      <c r="D21" s="2"/>
      <c r="F21" s="50"/>
      <c r="G21" s="51"/>
      <c r="H21" s="2"/>
      <c r="I21" s="52"/>
      <c r="J21" s="2"/>
      <c r="K21" s="2"/>
    </row>
    <row r="22" spans="1:13" ht="13.9" customHeight="1" x14ac:dyDescent="0.15">
      <c r="A22" s="2"/>
      <c r="B22" s="79"/>
      <c r="C22" s="79"/>
      <c r="D22" s="2"/>
      <c r="F22" s="50"/>
      <c r="G22" s="51"/>
      <c r="H22" s="75">
        <v>46477</v>
      </c>
      <c r="I22" s="74"/>
      <c r="J22" s="2"/>
      <c r="K22" s="2"/>
    </row>
    <row r="23" spans="1:13" s="11" customFormat="1" ht="26.65" customHeight="1" x14ac:dyDescent="0.15">
      <c r="A23" s="13" t="s">
        <v>21</v>
      </c>
      <c r="B23" s="14" t="s">
        <v>0</v>
      </c>
      <c r="C23" s="14" t="s">
        <v>1</v>
      </c>
      <c r="D23" s="13" t="s">
        <v>2</v>
      </c>
      <c r="E23" s="15" t="s">
        <v>37</v>
      </c>
      <c r="F23" s="13" t="s">
        <v>3</v>
      </c>
      <c r="G23" s="36" t="s">
        <v>4</v>
      </c>
      <c r="H23" s="20" t="s">
        <v>31</v>
      </c>
      <c r="I23" s="37" t="s">
        <v>29</v>
      </c>
      <c r="J23" s="13" t="s">
        <v>20</v>
      </c>
      <c r="K23" s="23" t="s">
        <v>40</v>
      </c>
    </row>
    <row r="24" spans="1:13" s="29" customFormat="1" ht="16.149999999999999" customHeight="1" x14ac:dyDescent="0.15">
      <c r="A24" s="39" t="s">
        <v>6</v>
      </c>
      <c r="B24" s="38" t="s">
        <v>38</v>
      </c>
      <c r="C24" s="38" t="s">
        <v>39</v>
      </c>
      <c r="D24" s="39" t="s">
        <v>7</v>
      </c>
      <c r="E24" s="39" t="s">
        <v>8</v>
      </c>
      <c r="F24" s="40" t="s">
        <v>9</v>
      </c>
      <c r="G24" s="41">
        <v>27677</v>
      </c>
      <c r="H24" s="44">
        <f t="shared" ref="H24:H64" si="0">IF(G24="","",DATEDIF(G24,$H$22,"Y"))</f>
        <v>51</v>
      </c>
      <c r="I24" s="45">
        <f>IFERROR(VLOOKUP(J24, J17:K20, 2, FALSE), "")</f>
        <v>46314</v>
      </c>
      <c r="J24" s="39" t="s">
        <v>22</v>
      </c>
      <c r="K24" s="25"/>
    </row>
    <row r="25" spans="1:13" s="29" customFormat="1" ht="16.149999999999999" customHeight="1" x14ac:dyDescent="0.15">
      <c r="A25" s="30">
        <v>1</v>
      </c>
      <c r="B25" s="26"/>
      <c r="C25" s="26"/>
      <c r="D25" s="27"/>
      <c r="E25" s="27"/>
      <c r="F25" s="34"/>
      <c r="G25" s="28"/>
      <c r="H25" s="44" t="str">
        <f t="shared" si="0"/>
        <v/>
      </c>
      <c r="I25" s="45" t="str">
        <f>IFERROR(VLOOKUP(J25, J17:K20, 2, FALSE), "")</f>
        <v/>
      </c>
      <c r="J25" s="27"/>
      <c r="K25" s="25"/>
    </row>
    <row r="26" spans="1:13" s="29" customFormat="1" ht="16.149999999999999" customHeight="1" x14ac:dyDescent="0.15">
      <c r="A26" s="30">
        <v>2</v>
      </c>
      <c r="B26" s="31"/>
      <c r="C26" s="31"/>
      <c r="D26" s="32"/>
      <c r="E26" s="32"/>
      <c r="F26" s="35"/>
      <c r="G26" s="33"/>
      <c r="H26" s="44" t="str">
        <f t="shared" si="0"/>
        <v/>
      </c>
      <c r="I26" s="45" t="str">
        <f>IFERROR(VLOOKUP(J26, J17:K20, 2, FALSE), "")</f>
        <v/>
      </c>
      <c r="J26" s="27"/>
      <c r="K26" s="25"/>
    </row>
    <row r="27" spans="1:13" s="29" customFormat="1" ht="16.149999999999999" customHeight="1" x14ac:dyDescent="0.15">
      <c r="A27" s="30">
        <v>3</v>
      </c>
      <c r="B27" s="31"/>
      <c r="C27" s="31"/>
      <c r="D27" s="32"/>
      <c r="E27" s="32"/>
      <c r="F27" s="35"/>
      <c r="G27" s="33"/>
      <c r="H27" s="44" t="str">
        <f t="shared" si="0"/>
        <v/>
      </c>
      <c r="I27" s="45" t="str">
        <f>IFERROR(VLOOKUP(J27, J17:K20, 2, FALSE), "")</f>
        <v/>
      </c>
      <c r="J27" s="27"/>
      <c r="K27" s="25"/>
    </row>
    <row r="28" spans="1:13" s="29" customFormat="1" ht="16.149999999999999" customHeight="1" x14ac:dyDescent="0.15">
      <c r="A28" s="30">
        <v>4</v>
      </c>
      <c r="B28" s="31"/>
      <c r="C28" s="31"/>
      <c r="D28" s="32"/>
      <c r="E28" s="32"/>
      <c r="F28" s="35"/>
      <c r="G28" s="33"/>
      <c r="H28" s="44" t="str">
        <f t="shared" si="0"/>
        <v/>
      </c>
      <c r="I28" s="45" t="str">
        <f>IFERROR(VLOOKUP(J28, J17:K20, 2, FALSE), "")</f>
        <v/>
      </c>
      <c r="J28" s="27"/>
      <c r="K28" s="25"/>
    </row>
    <row r="29" spans="1:13" s="29" customFormat="1" ht="16.149999999999999" customHeight="1" x14ac:dyDescent="0.15">
      <c r="A29" s="30">
        <v>5</v>
      </c>
      <c r="B29" s="31"/>
      <c r="C29" s="31"/>
      <c r="D29" s="32"/>
      <c r="E29" s="32"/>
      <c r="F29" s="35"/>
      <c r="G29" s="33"/>
      <c r="H29" s="44" t="str">
        <f t="shared" si="0"/>
        <v/>
      </c>
      <c r="I29" s="45" t="str">
        <f>IFERROR(VLOOKUP(J29, J17:K20, 2, FALSE), "")</f>
        <v/>
      </c>
      <c r="J29" s="27"/>
      <c r="K29" s="25"/>
    </row>
    <row r="30" spans="1:13" s="29" customFormat="1" ht="16.149999999999999" customHeight="1" x14ac:dyDescent="0.15">
      <c r="A30" s="30">
        <v>6</v>
      </c>
      <c r="B30" s="31"/>
      <c r="C30" s="31"/>
      <c r="D30" s="32"/>
      <c r="E30" s="32"/>
      <c r="F30" s="35"/>
      <c r="G30" s="33"/>
      <c r="H30" s="44" t="str">
        <f t="shared" si="0"/>
        <v/>
      </c>
      <c r="I30" s="45" t="str">
        <f>IFERROR(VLOOKUP(J30, J17:K20, 2, FALSE), "")</f>
        <v/>
      </c>
      <c r="J30" s="27"/>
      <c r="K30" s="25"/>
    </row>
    <row r="31" spans="1:13" s="29" customFormat="1" ht="16.149999999999999" customHeight="1" x14ac:dyDescent="0.15">
      <c r="A31" s="30">
        <v>7</v>
      </c>
      <c r="B31" s="31"/>
      <c r="C31" s="31"/>
      <c r="D31" s="32"/>
      <c r="E31" s="32"/>
      <c r="F31" s="35"/>
      <c r="G31" s="33"/>
      <c r="H31" s="44" t="str">
        <f t="shared" si="0"/>
        <v/>
      </c>
      <c r="I31" s="45" t="str">
        <f>IFERROR(VLOOKUP(J31, J17:K20, 2, FALSE), "")</f>
        <v/>
      </c>
      <c r="J31" s="27"/>
      <c r="K31" s="25"/>
    </row>
    <row r="32" spans="1:13" s="29" customFormat="1" ht="16.149999999999999" customHeight="1" x14ac:dyDescent="0.15">
      <c r="A32" s="30">
        <v>8</v>
      </c>
      <c r="B32" s="31"/>
      <c r="C32" s="31"/>
      <c r="D32" s="32"/>
      <c r="E32" s="32"/>
      <c r="F32" s="35"/>
      <c r="G32" s="33"/>
      <c r="H32" s="44" t="str">
        <f t="shared" si="0"/>
        <v/>
      </c>
      <c r="I32" s="45" t="str">
        <f>IFERROR(VLOOKUP(J32, J17:K20, 2, FALSE), "")</f>
        <v/>
      </c>
      <c r="J32" s="27"/>
      <c r="K32" s="25"/>
    </row>
    <row r="33" spans="1:11" s="29" customFormat="1" ht="16.149999999999999" customHeight="1" x14ac:dyDescent="0.15">
      <c r="A33" s="30">
        <v>9</v>
      </c>
      <c r="B33" s="31"/>
      <c r="C33" s="31"/>
      <c r="D33" s="32"/>
      <c r="E33" s="32"/>
      <c r="F33" s="35"/>
      <c r="G33" s="33"/>
      <c r="H33" s="44" t="str">
        <f t="shared" si="0"/>
        <v/>
      </c>
      <c r="I33" s="45" t="str">
        <f>IFERROR(VLOOKUP(J33, J17:K20, 2, FALSE), "")</f>
        <v/>
      </c>
      <c r="J33" s="27"/>
      <c r="K33" s="25"/>
    </row>
    <row r="34" spans="1:11" s="29" customFormat="1" ht="16.149999999999999" customHeight="1" x14ac:dyDescent="0.15">
      <c r="A34" s="30">
        <v>10</v>
      </c>
      <c r="B34" s="31"/>
      <c r="C34" s="31"/>
      <c r="D34" s="32"/>
      <c r="E34" s="32"/>
      <c r="F34" s="35"/>
      <c r="G34" s="33"/>
      <c r="H34" s="44" t="str">
        <f t="shared" si="0"/>
        <v/>
      </c>
      <c r="I34" s="45" t="str">
        <f>IFERROR(VLOOKUP(J34, J17:K20, 2, FALSE), "")</f>
        <v/>
      </c>
      <c r="J34" s="27"/>
      <c r="K34" s="25"/>
    </row>
    <row r="35" spans="1:11" s="29" customFormat="1" ht="16.149999999999999" customHeight="1" x14ac:dyDescent="0.15">
      <c r="A35" s="30">
        <v>11</v>
      </c>
      <c r="B35" s="31"/>
      <c r="C35" s="31"/>
      <c r="D35" s="32"/>
      <c r="E35" s="32"/>
      <c r="F35" s="35"/>
      <c r="G35" s="33"/>
      <c r="H35" s="44" t="str">
        <f t="shared" si="0"/>
        <v/>
      </c>
      <c r="I35" s="45" t="str">
        <f>IFERROR(VLOOKUP(J35, J17:K20, 2, FALSE), "")</f>
        <v/>
      </c>
      <c r="J35" s="27"/>
      <c r="K35" s="25"/>
    </row>
    <row r="36" spans="1:11" s="29" customFormat="1" ht="16.149999999999999" customHeight="1" x14ac:dyDescent="0.15">
      <c r="A36" s="30">
        <v>12</v>
      </c>
      <c r="B36" s="31"/>
      <c r="C36" s="31"/>
      <c r="D36" s="32"/>
      <c r="E36" s="32"/>
      <c r="F36" s="35"/>
      <c r="G36" s="33"/>
      <c r="H36" s="44" t="str">
        <f t="shared" si="0"/>
        <v/>
      </c>
      <c r="I36" s="45" t="str">
        <f>IFERROR(VLOOKUP(J36,J17:K20, 2, FALSE), "")</f>
        <v/>
      </c>
      <c r="J36" s="27"/>
      <c r="K36" s="25"/>
    </row>
    <row r="37" spans="1:11" s="29" customFormat="1" ht="16.149999999999999" customHeight="1" x14ac:dyDescent="0.15">
      <c r="A37" s="30">
        <v>13</v>
      </c>
      <c r="B37" s="31"/>
      <c r="C37" s="31"/>
      <c r="D37" s="32"/>
      <c r="E37" s="32"/>
      <c r="F37" s="35"/>
      <c r="G37" s="33"/>
      <c r="H37" s="44" t="str">
        <f t="shared" si="0"/>
        <v/>
      </c>
      <c r="I37" s="45" t="str">
        <f>IFERROR(VLOOKUP(J37,J17:K20, 2, FALSE), "")</f>
        <v/>
      </c>
      <c r="J37" s="27"/>
      <c r="K37" s="25"/>
    </row>
    <row r="38" spans="1:11" s="29" customFormat="1" ht="16.149999999999999" customHeight="1" x14ac:dyDescent="0.15">
      <c r="A38" s="30">
        <v>14</v>
      </c>
      <c r="B38" s="31"/>
      <c r="C38" s="31"/>
      <c r="D38" s="32"/>
      <c r="E38" s="32"/>
      <c r="F38" s="35"/>
      <c r="G38" s="33"/>
      <c r="H38" s="44" t="str">
        <f t="shared" si="0"/>
        <v/>
      </c>
      <c r="I38" s="45" t="str">
        <f>IFERROR(VLOOKUP(J38, J17:K20, 2, FALSE), "")</f>
        <v/>
      </c>
      <c r="J38" s="27"/>
      <c r="K38" s="25"/>
    </row>
    <row r="39" spans="1:11" s="29" customFormat="1" ht="16.149999999999999" customHeight="1" x14ac:dyDescent="0.15">
      <c r="A39" s="30">
        <v>15</v>
      </c>
      <c r="B39" s="31"/>
      <c r="C39" s="31"/>
      <c r="D39" s="32"/>
      <c r="E39" s="32"/>
      <c r="F39" s="35"/>
      <c r="G39" s="33"/>
      <c r="H39" s="44" t="str">
        <f t="shared" si="0"/>
        <v/>
      </c>
      <c r="I39" s="45" t="str">
        <f>IFERROR(VLOOKUP(J39, J17:K20, 2, FALSE), "")</f>
        <v/>
      </c>
      <c r="J39" s="27"/>
      <c r="K39" s="25"/>
    </row>
    <row r="40" spans="1:11" s="29" customFormat="1" ht="16.149999999999999" customHeight="1" x14ac:dyDescent="0.15">
      <c r="A40" s="30">
        <v>16</v>
      </c>
      <c r="B40" s="31"/>
      <c r="C40" s="31"/>
      <c r="D40" s="32"/>
      <c r="E40" s="32"/>
      <c r="F40" s="35"/>
      <c r="G40" s="33"/>
      <c r="H40" s="44" t="str">
        <f t="shared" si="0"/>
        <v/>
      </c>
      <c r="I40" s="45" t="str">
        <f>IFERROR(VLOOKUP(J40, J17:K20, 2, FALSE), "")</f>
        <v/>
      </c>
      <c r="J40" s="27"/>
      <c r="K40" s="25"/>
    </row>
    <row r="41" spans="1:11" s="29" customFormat="1" ht="16.149999999999999" customHeight="1" x14ac:dyDescent="0.15">
      <c r="A41" s="30">
        <v>17</v>
      </c>
      <c r="B41" s="31"/>
      <c r="C41" s="31"/>
      <c r="D41" s="32"/>
      <c r="E41" s="32"/>
      <c r="F41" s="35"/>
      <c r="G41" s="33"/>
      <c r="H41" s="44" t="str">
        <f t="shared" si="0"/>
        <v/>
      </c>
      <c r="I41" s="45" t="str">
        <f>IFERROR(VLOOKUP(J41, J17:K20, 2, FALSE), "")</f>
        <v/>
      </c>
      <c r="J41" s="27"/>
      <c r="K41" s="25"/>
    </row>
    <row r="42" spans="1:11" s="29" customFormat="1" ht="16.149999999999999" customHeight="1" x14ac:dyDescent="0.15">
      <c r="A42" s="30">
        <v>18</v>
      </c>
      <c r="B42" s="31"/>
      <c r="C42" s="31"/>
      <c r="D42" s="32"/>
      <c r="E42" s="32"/>
      <c r="F42" s="35"/>
      <c r="G42" s="33"/>
      <c r="H42" s="44" t="str">
        <f t="shared" si="0"/>
        <v/>
      </c>
      <c r="I42" s="45" t="str">
        <f>IFERROR(VLOOKUP(J42, J17:K20, 2, FALSE), "")</f>
        <v/>
      </c>
      <c r="J42" s="27"/>
      <c r="K42" s="25"/>
    </row>
    <row r="43" spans="1:11" s="29" customFormat="1" ht="16.149999999999999" customHeight="1" x14ac:dyDescent="0.15">
      <c r="A43" s="30">
        <v>19</v>
      </c>
      <c r="B43" s="31"/>
      <c r="C43" s="31"/>
      <c r="D43" s="32"/>
      <c r="E43" s="32"/>
      <c r="F43" s="35"/>
      <c r="G43" s="33"/>
      <c r="H43" s="44" t="str">
        <f t="shared" si="0"/>
        <v/>
      </c>
      <c r="I43" s="45" t="str">
        <f>IFERROR(VLOOKUP(J43, J17:K20, 2, FALSE), "")</f>
        <v/>
      </c>
      <c r="J43" s="27"/>
      <c r="K43" s="25"/>
    </row>
    <row r="44" spans="1:11" s="29" customFormat="1" ht="16.149999999999999" customHeight="1" x14ac:dyDescent="0.15">
      <c r="A44" s="30">
        <v>20</v>
      </c>
      <c r="B44" s="31"/>
      <c r="C44" s="31"/>
      <c r="D44" s="32"/>
      <c r="E44" s="32"/>
      <c r="F44" s="35"/>
      <c r="G44" s="33"/>
      <c r="H44" s="44" t="str">
        <f t="shared" si="0"/>
        <v/>
      </c>
      <c r="I44" s="45" t="str">
        <f>IFERROR(VLOOKUP(J44, J17:K20, 2, FALSE), "")</f>
        <v/>
      </c>
      <c r="J44" s="27"/>
      <c r="K44" s="25"/>
    </row>
    <row r="45" spans="1:11" s="29" customFormat="1" ht="16.149999999999999" customHeight="1" x14ac:dyDescent="0.15">
      <c r="A45" s="30">
        <v>21</v>
      </c>
      <c r="B45" s="31"/>
      <c r="C45" s="31"/>
      <c r="D45" s="32"/>
      <c r="E45" s="32"/>
      <c r="F45" s="35"/>
      <c r="G45" s="33"/>
      <c r="H45" s="44" t="str">
        <f t="shared" si="0"/>
        <v/>
      </c>
      <c r="I45" s="45" t="str">
        <f>IFERROR(VLOOKUP(J45, J17:K20, 2, FALSE), "")</f>
        <v/>
      </c>
      <c r="J45" s="27"/>
      <c r="K45" s="25"/>
    </row>
    <row r="46" spans="1:11" s="29" customFormat="1" ht="16.149999999999999" customHeight="1" x14ac:dyDescent="0.15">
      <c r="A46" s="30">
        <v>22</v>
      </c>
      <c r="B46" s="31"/>
      <c r="C46" s="31"/>
      <c r="D46" s="32"/>
      <c r="E46" s="32"/>
      <c r="F46" s="35"/>
      <c r="G46" s="33"/>
      <c r="H46" s="44" t="str">
        <f t="shared" si="0"/>
        <v/>
      </c>
      <c r="I46" s="45" t="str">
        <f>IFERROR(VLOOKUP(J46, J17:K20, 2, FALSE), "")</f>
        <v/>
      </c>
      <c r="J46" s="27"/>
      <c r="K46" s="25"/>
    </row>
    <row r="47" spans="1:11" s="29" customFormat="1" ht="16.149999999999999" customHeight="1" x14ac:dyDescent="0.15">
      <c r="A47" s="30">
        <v>23</v>
      </c>
      <c r="B47" s="31"/>
      <c r="C47" s="31"/>
      <c r="D47" s="32"/>
      <c r="E47" s="32"/>
      <c r="F47" s="35"/>
      <c r="G47" s="33"/>
      <c r="H47" s="44" t="str">
        <f t="shared" si="0"/>
        <v/>
      </c>
      <c r="I47" s="45" t="str">
        <f>IFERROR(VLOOKUP(J47, J17:K20, 2, FALSE), "")</f>
        <v/>
      </c>
      <c r="J47" s="27"/>
      <c r="K47" s="25"/>
    </row>
    <row r="48" spans="1:11" s="29" customFormat="1" ht="16.149999999999999" customHeight="1" x14ac:dyDescent="0.15">
      <c r="A48" s="30">
        <v>24</v>
      </c>
      <c r="B48" s="31"/>
      <c r="C48" s="31"/>
      <c r="D48" s="32"/>
      <c r="E48" s="32"/>
      <c r="F48" s="35"/>
      <c r="G48" s="33"/>
      <c r="H48" s="44" t="str">
        <f t="shared" si="0"/>
        <v/>
      </c>
      <c r="I48" s="45" t="str">
        <f>IFERROR(VLOOKUP(J48, J17:K20, 2, FALSE), "")</f>
        <v/>
      </c>
      <c r="J48" s="27"/>
      <c r="K48" s="25"/>
    </row>
    <row r="49" spans="1:11" s="29" customFormat="1" ht="16.149999999999999" customHeight="1" x14ac:dyDescent="0.15">
      <c r="A49" s="30">
        <v>25</v>
      </c>
      <c r="B49" s="31"/>
      <c r="C49" s="31"/>
      <c r="D49" s="32"/>
      <c r="E49" s="32"/>
      <c r="F49" s="35"/>
      <c r="G49" s="33"/>
      <c r="H49" s="44" t="str">
        <f t="shared" si="0"/>
        <v/>
      </c>
      <c r="I49" s="45" t="str">
        <f>IFERROR(VLOOKUP(J49, J17:K20, 2, FALSE), "")</f>
        <v/>
      </c>
      <c r="J49" s="27"/>
      <c r="K49" s="25"/>
    </row>
    <row r="50" spans="1:11" s="29" customFormat="1" ht="16.149999999999999" customHeight="1" x14ac:dyDescent="0.15">
      <c r="A50" s="30">
        <v>26</v>
      </c>
      <c r="B50" s="31"/>
      <c r="C50" s="31"/>
      <c r="D50" s="32"/>
      <c r="E50" s="32"/>
      <c r="F50" s="35"/>
      <c r="G50" s="33"/>
      <c r="H50" s="44" t="str">
        <f t="shared" si="0"/>
        <v/>
      </c>
      <c r="I50" s="45" t="str">
        <f>IFERROR(VLOOKUP(J50, J17:K20, 2, FALSE), "")</f>
        <v/>
      </c>
      <c r="J50" s="27"/>
      <c r="K50" s="25"/>
    </row>
    <row r="51" spans="1:11" s="29" customFormat="1" ht="16.149999999999999" customHeight="1" x14ac:dyDescent="0.15">
      <c r="A51" s="30">
        <v>27</v>
      </c>
      <c r="B51" s="31"/>
      <c r="C51" s="31"/>
      <c r="D51" s="32"/>
      <c r="E51" s="32"/>
      <c r="F51" s="35"/>
      <c r="G51" s="33"/>
      <c r="H51" s="44" t="str">
        <f t="shared" si="0"/>
        <v/>
      </c>
      <c r="I51" s="45" t="str">
        <f>IFERROR(VLOOKUP(J51, J17:K20, 2, FALSE), "")</f>
        <v/>
      </c>
      <c r="J51" s="27"/>
      <c r="K51" s="25"/>
    </row>
    <row r="52" spans="1:11" s="29" customFormat="1" ht="16.149999999999999" customHeight="1" x14ac:dyDescent="0.15">
      <c r="A52" s="30">
        <v>28</v>
      </c>
      <c r="B52" s="31"/>
      <c r="C52" s="31"/>
      <c r="D52" s="32"/>
      <c r="E52" s="32"/>
      <c r="F52" s="35"/>
      <c r="G52" s="33"/>
      <c r="H52" s="44" t="str">
        <f t="shared" si="0"/>
        <v/>
      </c>
      <c r="I52" s="45" t="str">
        <f>IFERROR(VLOOKUP(J52, J17:K20, 2, FALSE), "")</f>
        <v/>
      </c>
      <c r="J52" s="27"/>
      <c r="K52" s="25"/>
    </row>
    <row r="53" spans="1:11" s="29" customFormat="1" ht="16.149999999999999" customHeight="1" x14ac:dyDescent="0.15">
      <c r="A53" s="30">
        <v>29</v>
      </c>
      <c r="B53" s="31"/>
      <c r="C53" s="31"/>
      <c r="D53" s="32"/>
      <c r="E53" s="32"/>
      <c r="F53" s="35"/>
      <c r="G53" s="33"/>
      <c r="H53" s="44" t="str">
        <f t="shared" si="0"/>
        <v/>
      </c>
      <c r="I53" s="45" t="str">
        <f>IFERROR(VLOOKUP(J53, J17:K20, 2, FALSE), "")</f>
        <v/>
      </c>
      <c r="J53" s="27"/>
      <c r="K53" s="25"/>
    </row>
    <row r="54" spans="1:11" s="29" customFormat="1" ht="16.149999999999999" customHeight="1" x14ac:dyDescent="0.15">
      <c r="A54" s="30">
        <v>30</v>
      </c>
      <c r="B54" s="31"/>
      <c r="C54" s="31"/>
      <c r="D54" s="32"/>
      <c r="E54" s="32"/>
      <c r="F54" s="35"/>
      <c r="G54" s="33"/>
      <c r="H54" s="44" t="str">
        <f t="shared" si="0"/>
        <v/>
      </c>
      <c r="I54" s="45" t="str">
        <f>IFERROR(VLOOKUP(J54, J17:K20, 2, FALSE), "")</f>
        <v/>
      </c>
      <c r="J54" s="27"/>
      <c r="K54" s="25"/>
    </row>
    <row r="55" spans="1:11" s="29" customFormat="1" ht="16.149999999999999" customHeight="1" x14ac:dyDescent="0.15">
      <c r="A55" s="30">
        <v>31</v>
      </c>
      <c r="B55" s="31"/>
      <c r="C55" s="31"/>
      <c r="D55" s="32"/>
      <c r="E55" s="32"/>
      <c r="F55" s="35"/>
      <c r="G55" s="33"/>
      <c r="H55" s="44" t="str">
        <f t="shared" si="0"/>
        <v/>
      </c>
      <c r="I55" s="45" t="str">
        <f>IFERROR(VLOOKUP(J55, J17:K20, 2, FALSE), "")</f>
        <v/>
      </c>
      <c r="J55" s="27"/>
      <c r="K55" s="25"/>
    </row>
    <row r="56" spans="1:11" s="29" customFormat="1" ht="16.149999999999999" customHeight="1" x14ac:dyDescent="0.15">
      <c r="A56" s="30">
        <v>32</v>
      </c>
      <c r="B56" s="31"/>
      <c r="C56" s="31"/>
      <c r="D56" s="32"/>
      <c r="E56" s="32"/>
      <c r="F56" s="35"/>
      <c r="G56" s="33"/>
      <c r="H56" s="44" t="str">
        <f t="shared" si="0"/>
        <v/>
      </c>
      <c r="I56" s="45" t="str">
        <f>IFERROR(VLOOKUP(J56, J17:K20, 2, FALSE), "")</f>
        <v/>
      </c>
      <c r="J56" s="27"/>
      <c r="K56" s="25"/>
    </row>
    <row r="57" spans="1:11" s="29" customFormat="1" ht="16.149999999999999" customHeight="1" x14ac:dyDescent="0.15">
      <c r="A57" s="30">
        <v>33</v>
      </c>
      <c r="B57" s="31"/>
      <c r="C57" s="31"/>
      <c r="D57" s="32"/>
      <c r="E57" s="32"/>
      <c r="F57" s="35"/>
      <c r="G57" s="33"/>
      <c r="H57" s="44" t="str">
        <f t="shared" si="0"/>
        <v/>
      </c>
      <c r="I57" s="45" t="str">
        <f>IFERROR(VLOOKUP(J57, J17:K20, 2, FALSE), "")</f>
        <v/>
      </c>
      <c r="J57" s="27"/>
      <c r="K57" s="25"/>
    </row>
    <row r="58" spans="1:11" s="29" customFormat="1" ht="16.149999999999999" customHeight="1" x14ac:dyDescent="0.15">
      <c r="A58" s="30">
        <v>34</v>
      </c>
      <c r="B58" s="31"/>
      <c r="C58" s="31"/>
      <c r="D58" s="32"/>
      <c r="E58" s="32"/>
      <c r="F58" s="35"/>
      <c r="G58" s="33"/>
      <c r="H58" s="44" t="str">
        <f t="shared" si="0"/>
        <v/>
      </c>
      <c r="I58" s="45" t="str">
        <f>IFERROR(VLOOKUP(J58, J17:K20, 2, FALSE), "")</f>
        <v/>
      </c>
      <c r="J58" s="27"/>
      <c r="K58" s="25"/>
    </row>
    <row r="59" spans="1:11" s="29" customFormat="1" ht="16.149999999999999" customHeight="1" x14ac:dyDescent="0.15">
      <c r="A59" s="30">
        <v>35</v>
      </c>
      <c r="B59" s="31"/>
      <c r="C59" s="31"/>
      <c r="D59" s="32"/>
      <c r="E59" s="32"/>
      <c r="F59" s="35"/>
      <c r="G59" s="33"/>
      <c r="H59" s="44" t="str">
        <f t="shared" si="0"/>
        <v/>
      </c>
      <c r="I59" s="45" t="str">
        <f>IFERROR(VLOOKUP(J59, J17:K20, 2, FALSE), "")</f>
        <v/>
      </c>
      <c r="J59" s="27"/>
      <c r="K59" s="25"/>
    </row>
    <row r="60" spans="1:11" s="29" customFormat="1" ht="16.149999999999999" customHeight="1" x14ac:dyDescent="0.15">
      <c r="A60" s="30">
        <v>36</v>
      </c>
      <c r="B60" s="31"/>
      <c r="C60" s="31"/>
      <c r="D60" s="32"/>
      <c r="E60" s="32"/>
      <c r="F60" s="35"/>
      <c r="G60" s="33"/>
      <c r="H60" s="44" t="str">
        <f t="shared" si="0"/>
        <v/>
      </c>
      <c r="I60" s="45" t="str">
        <f>IFERROR(VLOOKUP(J60, J17:K20, 2, FALSE), "")</f>
        <v/>
      </c>
      <c r="J60" s="27"/>
      <c r="K60" s="25"/>
    </row>
    <row r="61" spans="1:11" s="29" customFormat="1" ht="16.149999999999999" customHeight="1" x14ac:dyDescent="0.15">
      <c r="A61" s="30">
        <v>37</v>
      </c>
      <c r="B61" s="31"/>
      <c r="C61" s="31"/>
      <c r="D61" s="32"/>
      <c r="E61" s="32"/>
      <c r="F61" s="35"/>
      <c r="G61" s="33"/>
      <c r="H61" s="44" t="str">
        <f t="shared" si="0"/>
        <v/>
      </c>
      <c r="I61" s="45" t="str">
        <f>IFERROR(VLOOKUP(J61, J17:K20, 2, FALSE), "")</f>
        <v/>
      </c>
      <c r="J61" s="27"/>
      <c r="K61" s="25"/>
    </row>
    <row r="62" spans="1:11" s="29" customFormat="1" ht="16.149999999999999" customHeight="1" x14ac:dyDescent="0.15">
      <c r="A62" s="30">
        <v>38</v>
      </c>
      <c r="B62" s="31"/>
      <c r="C62" s="31"/>
      <c r="D62" s="32"/>
      <c r="E62" s="32"/>
      <c r="F62" s="35"/>
      <c r="G62" s="33"/>
      <c r="H62" s="44" t="str">
        <f t="shared" si="0"/>
        <v/>
      </c>
      <c r="I62" s="45" t="str">
        <f>IFERROR(VLOOKUP(J62, J17:K20, 2, FALSE), "")</f>
        <v/>
      </c>
      <c r="J62" s="27"/>
      <c r="K62" s="25"/>
    </row>
    <row r="63" spans="1:11" s="29" customFormat="1" ht="16.149999999999999" customHeight="1" x14ac:dyDescent="0.15">
      <c r="A63" s="30">
        <v>39</v>
      </c>
      <c r="B63" s="31"/>
      <c r="C63" s="31"/>
      <c r="D63" s="32"/>
      <c r="E63" s="32"/>
      <c r="F63" s="35"/>
      <c r="G63" s="33"/>
      <c r="H63" s="44" t="str">
        <f t="shared" si="0"/>
        <v/>
      </c>
      <c r="I63" s="45" t="str">
        <f>IFERROR(VLOOKUP(J63, J17:K20, 2, FALSE), "")</f>
        <v/>
      </c>
      <c r="J63" s="27"/>
      <c r="K63" s="25"/>
    </row>
    <row r="64" spans="1:11" s="29" customFormat="1" ht="16.149999999999999" customHeight="1" x14ac:dyDescent="0.15">
      <c r="A64" s="30">
        <v>40</v>
      </c>
      <c r="B64" s="31"/>
      <c r="C64" s="31"/>
      <c r="D64" s="32"/>
      <c r="E64" s="32"/>
      <c r="F64" s="35"/>
      <c r="G64" s="33"/>
      <c r="H64" s="44" t="str">
        <f t="shared" si="0"/>
        <v/>
      </c>
      <c r="I64" s="45" t="str">
        <f>IFERROR(VLOOKUP(J64, J17:K20, 2, FALSE), "")</f>
        <v/>
      </c>
      <c r="J64" s="27"/>
      <c r="K64" s="25"/>
    </row>
    <row r="65" spans="1:11" s="29" customFormat="1" ht="16.149999999999999" customHeight="1" x14ac:dyDescent="0.15">
      <c r="A65" s="30">
        <v>41</v>
      </c>
      <c r="B65" s="31"/>
      <c r="C65" s="31"/>
      <c r="D65" s="32"/>
      <c r="E65" s="32"/>
      <c r="F65" s="35"/>
      <c r="G65" s="33"/>
      <c r="H65" s="44" t="str">
        <f t="shared" ref="H65:H84" si="1">IF(G65="","",DATEDIF(G65,$H$22,"Y"))</f>
        <v/>
      </c>
      <c r="I65" s="45" t="str">
        <f>IFERROR(VLOOKUP(J65, J17:K20, 2, FALSE), "")</f>
        <v/>
      </c>
      <c r="J65" s="27"/>
      <c r="K65" s="25"/>
    </row>
    <row r="66" spans="1:11" s="29" customFormat="1" ht="16.149999999999999" customHeight="1" x14ac:dyDescent="0.15">
      <c r="A66" s="30">
        <v>42</v>
      </c>
      <c r="B66" s="31"/>
      <c r="C66" s="31"/>
      <c r="D66" s="32"/>
      <c r="E66" s="32"/>
      <c r="F66" s="35"/>
      <c r="G66" s="33"/>
      <c r="H66" s="44" t="str">
        <f t="shared" si="1"/>
        <v/>
      </c>
      <c r="I66" s="45" t="str">
        <f>IFERROR(VLOOKUP(J66, J17:K20, 2, FALSE), "")</f>
        <v/>
      </c>
      <c r="J66" s="27"/>
      <c r="K66" s="25"/>
    </row>
    <row r="67" spans="1:11" s="29" customFormat="1" ht="16.149999999999999" customHeight="1" x14ac:dyDescent="0.15">
      <c r="A67" s="30">
        <v>43</v>
      </c>
      <c r="B67" s="31"/>
      <c r="C67" s="31"/>
      <c r="D67" s="32"/>
      <c r="E67" s="32"/>
      <c r="F67" s="35"/>
      <c r="G67" s="33"/>
      <c r="H67" s="44" t="str">
        <f t="shared" si="1"/>
        <v/>
      </c>
      <c r="I67" s="45" t="str">
        <f>IFERROR(VLOOKUP(J67, J17:K20, 2, FALSE), "")</f>
        <v/>
      </c>
      <c r="J67" s="27"/>
      <c r="K67" s="25"/>
    </row>
    <row r="68" spans="1:11" s="29" customFormat="1" ht="16.149999999999999" customHeight="1" x14ac:dyDescent="0.15">
      <c r="A68" s="30">
        <v>44</v>
      </c>
      <c r="B68" s="31"/>
      <c r="C68" s="31"/>
      <c r="D68" s="32"/>
      <c r="E68" s="32"/>
      <c r="F68" s="35"/>
      <c r="G68" s="33"/>
      <c r="H68" s="44" t="str">
        <f t="shared" si="1"/>
        <v/>
      </c>
      <c r="I68" s="45" t="str">
        <f>IFERROR(VLOOKUP(J68, J17:K20, 2, FALSE), "")</f>
        <v/>
      </c>
      <c r="J68" s="27"/>
      <c r="K68" s="25"/>
    </row>
    <row r="69" spans="1:11" s="29" customFormat="1" ht="16.149999999999999" customHeight="1" x14ac:dyDescent="0.15">
      <c r="A69" s="30">
        <v>45</v>
      </c>
      <c r="B69" s="31"/>
      <c r="C69" s="31"/>
      <c r="D69" s="32"/>
      <c r="E69" s="32"/>
      <c r="F69" s="35"/>
      <c r="G69" s="33"/>
      <c r="H69" s="44" t="str">
        <f t="shared" si="1"/>
        <v/>
      </c>
      <c r="I69" s="45" t="str">
        <f>IFERROR(VLOOKUP(J69, J17:K20, 2, FALSE), "")</f>
        <v/>
      </c>
      <c r="J69" s="27"/>
      <c r="K69" s="25"/>
    </row>
    <row r="70" spans="1:11" s="29" customFormat="1" ht="16.149999999999999" customHeight="1" x14ac:dyDescent="0.15">
      <c r="A70" s="30">
        <v>46</v>
      </c>
      <c r="B70" s="31"/>
      <c r="C70" s="31"/>
      <c r="D70" s="32"/>
      <c r="E70" s="32"/>
      <c r="F70" s="35"/>
      <c r="G70" s="33"/>
      <c r="H70" s="44" t="str">
        <f t="shared" si="1"/>
        <v/>
      </c>
      <c r="I70" s="45" t="str">
        <f>IFERROR(VLOOKUP(J70, J17:K20, 2, FALSE), "")</f>
        <v/>
      </c>
      <c r="J70" s="27"/>
      <c r="K70" s="25"/>
    </row>
    <row r="71" spans="1:11" s="29" customFormat="1" ht="16.149999999999999" customHeight="1" x14ac:dyDescent="0.15">
      <c r="A71" s="30">
        <v>47</v>
      </c>
      <c r="B71" s="31"/>
      <c r="C71" s="31"/>
      <c r="D71" s="32"/>
      <c r="E71" s="32"/>
      <c r="F71" s="35"/>
      <c r="G71" s="33"/>
      <c r="H71" s="44" t="str">
        <f t="shared" si="1"/>
        <v/>
      </c>
      <c r="I71" s="45" t="str">
        <f>IFERROR(VLOOKUP(J71, J17:K20, 2, FALSE), "")</f>
        <v/>
      </c>
      <c r="J71" s="27"/>
      <c r="K71" s="25"/>
    </row>
    <row r="72" spans="1:11" s="29" customFormat="1" ht="16.149999999999999" customHeight="1" x14ac:dyDescent="0.15">
      <c r="A72" s="30">
        <v>48</v>
      </c>
      <c r="B72" s="31"/>
      <c r="C72" s="31"/>
      <c r="D72" s="32"/>
      <c r="E72" s="32"/>
      <c r="F72" s="35"/>
      <c r="G72" s="33"/>
      <c r="H72" s="44" t="str">
        <f t="shared" si="1"/>
        <v/>
      </c>
      <c r="I72" s="45" t="str">
        <f>IFERROR(VLOOKUP(J72, J17:K20, 2, FALSE), "")</f>
        <v/>
      </c>
      <c r="J72" s="27"/>
      <c r="K72" s="25"/>
    </row>
    <row r="73" spans="1:11" s="29" customFormat="1" ht="16.149999999999999" customHeight="1" x14ac:dyDescent="0.15">
      <c r="A73" s="30">
        <v>49</v>
      </c>
      <c r="B73" s="31"/>
      <c r="C73" s="31"/>
      <c r="D73" s="32"/>
      <c r="E73" s="32"/>
      <c r="F73" s="35"/>
      <c r="G73" s="33"/>
      <c r="H73" s="44" t="str">
        <f t="shared" si="1"/>
        <v/>
      </c>
      <c r="I73" s="45" t="str">
        <f>IFERROR(VLOOKUP(J73, J17:K20, 2, FALSE), "")</f>
        <v/>
      </c>
      <c r="J73" s="27"/>
      <c r="K73" s="25"/>
    </row>
    <row r="74" spans="1:11" s="29" customFormat="1" ht="16.149999999999999" customHeight="1" x14ac:dyDescent="0.15">
      <c r="A74" s="30">
        <v>50</v>
      </c>
      <c r="B74" s="31"/>
      <c r="C74" s="31"/>
      <c r="D74" s="32"/>
      <c r="E74" s="32"/>
      <c r="F74" s="35"/>
      <c r="G74" s="33"/>
      <c r="H74" s="44" t="str">
        <f t="shared" si="1"/>
        <v/>
      </c>
      <c r="I74" s="45" t="str">
        <f>IFERROR(VLOOKUP(J74, J17:K20, 2, FALSE), "")</f>
        <v/>
      </c>
      <c r="J74" s="27"/>
      <c r="K74" s="25"/>
    </row>
    <row r="75" spans="1:11" s="29" customFormat="1" ht="16.149999999999999" customHeight="1" x14ac:dyDescent="0.15">
      <c r="A75" s="30">
        <v>51</v>
      </c>
      <c r="B75" s="31"/>
      <c r="C75" s="31"/>
      <c r="D75" s="32"/>
      <c r="E75" s="32"/>
      <c r="F75" s="35"/>
      <c r="G75" s="33"/>
      <c r="H75" s="44" t="str">
        <f t="shared" si="1"/>
        <v/>
      </c>
      <c r="I75" s="45" t="str">
        <f>IFERROR(VLOOKUP(J75, J17:K20, 2, FALSE), "")</f>
        <v/>
      </c>
      <c r="J75" s="27"/>
      <c r="K75" s="25"/>
    </row>
    <row r="76" spans="1:11" s="29" customFormat="1" ht="16.149999999999999" customHeight="1" x14ac:dyDescent="0.15">
      <c r="A76" s="30">
        <v>52</v>
      </c>
      <c r="B76" s="31"/>
      <c r="C76" s="31"/>
      <c r="D76" s="32"/>
      <c r="E76" s="32"/>
      <c r="F76" s="35"/>
      <c r="G76" s="33"/>
      <c r="H76" s="44" t="str">
        <f t="shared" si="1"/>
        <v/>
      </c>
      <c r="I76" s="45" t="str">
        <f>IFERROR(VLOOKUP(J76, J17:K20, 2, FALSE), "")</f>
        <v/>
      </c>
      <c r="J76" s="27"/>
      <c r="K76" s="25"/>
    </row>
    <row r="77" spans="1:11" s="29" customFormat="1" ht="16.149999999999999" customHeight="1" x14ac:dyDescent="0.15">
      <c r="A77" s="30">
        <v>53</v>
      </c>
      <c r="B77" s="31"/>
      <c r="C77" s="31"/>
      <c r="D77" s="32"/>
      <c r="E77" s="32"/>
      <c r="F77" s="35"/>
      <c r="G77" s="33"/>
      <c r="H77" s="44" t="str">
        <f t="shared" si="1"/>
        <v/>
      </c>
      <c r="I77" s="45" t="str">
        <f>IFERROR(VLOOKUP(J77, J17:K20, 2, FALSE), "")</f>
        <v/>
      </c>
      <c r="J77" s="27"/>
      <c r="K77" s="25"/>
    </row>
    <row r="78" spans="1:11" s="29" customFormat="1" ht="16.149999999999999" customHeight="1" x14ac:dyDescent="0.15">
      <c r="A78" s="30">
        <v>54</v>
      </c>
      <c r="B78" s="31"/>
      <c r="C78" s="31"/>
      <c r="D78" s="32"/>
      <c r="E78" s="32"/>
      <c r="F78" s="35"/>
      <c r="G78" s="33"/>
      <c r="H78" s="44" t="str">
        <f t="shared" si="1"/>
        <v/>
      </c>
      <c r="I78" s="45" t="str">
        <f>IFERROR(VLOOKUP(J78, J17:K20, 2, FALSE), "")</f>
        <v/>
      </c>
      <c r="J78" s="27"/>
      <c r="K78" s="25"/>
    </row>
    <row r="79" spans="1:11" s="29" customFormat="1" ht="16.149999999999999" customHeight="1" x14ac:dyDescent="0.15">
      <c r="A79" s="30">
        <v>55</v>
      </c>
      <c r="B79" s="31"/>
      <c r="C79" s="31"/>
      <c r="D79" s="32"/>
      <c r="E79" s="32"/>
      <c r="F79" s="35"/>
      <c r="G79" s="33"/>
      <c r="H79" s="44" t="str">
        <f t="shared" si="1"/>
        <v/>
      </c>
      <c r="I79" s="45" t="str">
        <f>IFERROR(VLOOKUP(J79, J17:K20, 2, FALSE), "")</f>
        <v/>
      </c>
      <c r="J79" s="27"/>
      <c r="K79" s="25"/>
    </row>
    <row r="80" spans="1:11" s="29" customFormat="1" ht="16.149999999999999" customHeight="1" x14ac:dyDescent="0.15">
      <c r="A80" s="30">
        <v>56</v>
      </c>
      <c r="B80" s="31"/>
      <c r="C80" s="31"/>
      <c r="D80" s="32"/>
      <c r="E80" s="32"/>
      <c r="F80" s="35"/>
      <c r="G80" s="33"/>
      <c r="H80" s="44" t="str">
        <f t="shared" si="1"/>
        <v/>
      </c>
      <c r="I80" s="45" t="str">
        <f>IFERROR(VLOOKUP(J80, J17:K20, 2, FALSE), "")</f>
        <v/>
      </c>
      <c r="J80" s="27"/>
      <c r="K80" s="25"/>
    </row>
    <row r="81" spans="1:11" s="29" customFormat="1" ht="16.149999999999999" customHeight="1" x14ac:dyDescent="0.15">
      <c r="A81" s="30">
        <v>57</v>
      </c>
      <c r="B81" s="31"/>
      <c r="C81" s="31"/>
      <c r="D81" s="32"/>
      <c r="E81" s="32"/>
      <c r="F81" s="35"/>
      <c r="G81" s="33"/>
      <c r="H81" s="44" t="str">
        <f t="shared" si="1"/>
        <v/>
      </c>
      <c r="I81" s="45" t="str">
        <f>IFERROR(VLOOKUP(J81, J17:K20, 2, FALSE), "")</f>
        <v/>
      </c>
      <c r="J81" s="27"/>
      <c r="K81" s="25"/>
    </row>
    <row r="82" spans="1:11" s="29" customFormat="1" ht="16.149999999999999" customHeight="1" x14ac:dyDescent="0.15">
      <c r="A82" s="30">
        <v>58</v>
      </c>
      <c r="B82" s="31"/>
      <c r="C82" s="31"/>
      <c r="D82" s="32"/>
      <c r="E82" s="32"/>
      <c r="F82" s="35"/>
      <c r="G82" s="33"/>
      <c r="H82" s="44" t="str">
        <f t="shared" si="1"/>
        <v/>
      </c>
      <c r="I82" s="45" t="str">
        <f>IFERROR(VLOOKUP(J82, J17:K20, 2, FALSE), "")</f>
        <v/>
      </c>
      <c r="J82" s="27"/>
      <c r="K82" s="25"/>
    </row>
    <row r="83" spans="1:11" s="29" customFormat="1" ht="16.149999999999999" customHeight="1" x14ac:dyDescent="0.15">
      <c r="A83" s="30">
        <v>59</v>
      </c>
      <c r="B83" s="31"/>
      <c r="C83" s="31"/>
      <c r="D83" s="32"/>
      <c r="E83" s="32"/>
      <c r="F83" s="35"/>
      <c r="G83" s="33"/>
      <c r="H83" s="44" t="str">
        <f t="shared" si="1"/>
        <v/>
      </c>
      <c r="I83" s="45" t="str">
        <f>IFERROR(VLOOKUP(J83, J17:K20, 2, FALSE), "")</f>
        <v/>
      </c>
      <c r="J83" s="27"/>
      <c r="K83" s="25"/>
    </row>
    <row r="84" spans="1:11" s="29" customFormat="1" ht="16.149999999999999" customHeight="1" x14ac:dyDescent="0.15">
      <c r="A84" s="30">
        <v>60</v>
      </c>
      <c r="B84" s="31"/>
      <c r="C84" s="31"/>
      <c r="D84" s="32"/>
      <c r="E84" s="32"/>
      <c r="F84" s="35"/>
      <c r="G84" s="33"/>
      <c r="H84" s="44" t="str">
        <f t="shared" si="1"/>
        <v/>
      </c>
      <c r="I84" s="45" t="str">
        <f>IFERROR(VLOOKUP(J84, J17:K20, 2, FALSE), "")</f>
        <v/>
      </c>
      <c r="J84" s="27"/>
      <c r="K84" s="25"/>
    </row>
    <row r="86" spans="1:11" ht="13.5" customHeight="1" x14ac:dyDescent="0.15">
      <c r="K86" s="24" t="s">
        <v>36</v>
      </c>
    </row>
    <row r="1048574" spans="11:11" ht="13.5" customHeight="1" x14ac:dyDescent="0.15">
      <c r="K1048574" s="9"/>
    </row>
  </sheetData>
  <mergeCells count="13">
    <mergeCell ref="B22:C22"/>
    <mergeCell ref="A2:K2"/>
    <mergeCell ref="D16:H16"/>
    <mergeCell ref="D17:H17"/>
    <mergeCell ref="D19:H19"/>
    <mergeCell ref="D20:H20"/>
    <mergeCell ref="I11:K11"/>
    <mergeCell ref="B18:C18"/>
    <mergeCell ref="B17:C17"/>
    <mergeCell ref="D5:G5"/>
    <mergeCell ref="A4:K4"/>
    <mergeCell ref="A8:K8"/>
    <mergeCell ref="H5:J5"/>
  </mergeCells>
  <phoneticPr fontId="4"/>
  <dataValidations count="2">
    <dataValidation type="list" allowBlank="1" showInputMessage="1" showErrorMessage="1" sqref="J24:J84" xr:uid="{BA6948C1-DBC4-4FBC-AB0E-ECFFCB1B598F}">
      <formula1>$J$17:$J$20</formula1>
    </dataValidation>
    <dataValidation type="list" allowBlank="1" showInputMessage="1" showErrorMessage="1" sqref="K24:K84" xr:uid="{F77AD933-B320-494E-8A8E-262251E7DC6E}">
      <formula1>$M$17</formula1>
    </dataValidation>
  </dataValidations>
  <hyperlinks>
    <hyperlink ref="H5" r:id="rId1" xr:uid="{8FC67FC4-6276-432C-BD0A-E414EC5DFE35}"/>
  </hyperlinks>
  <printOptions horizontalCentered="1"/>
  <pageMargins left="3.937007874015748E-2" right="3.937007874015748E-2" top="0.19685039370078741" bottom="0.19685039370078741" header="0" footer="0"/>
  <pageSetup paperSize="9" scale="86" orientation="portrait" r:id="rId2"/>
  <rowBreaks count="1" manualBreakCount="1">
    <brk id="59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陽子 國頭</dc:creator>
  <cp:lastModifiedBy>kenpo</cp:lastModifiedBy>
  <cp:lastPrinted>2026-07-14T01:35:34Z</cp:lastPrinted>
  <dcterms:created xsi:type="dcterms:W3CDTF">2025-10-02T01:26:00Z</dcterms:created>
  <dcterms:modified xsi:type="dcterms:W3CDTF">2026-07-14T01:40:02Z</dcterms:modified>
</cp:coreProperties>
</file>